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/>
  <mc:AlternateContent xmlns:mc="http://schemas.openxmlformats.org/markup-compatibility/2006">
    <mc:Choice Requires="x15">
      <x15ac:absPath xmlns:x15ac="http://schemas.microsoft.com/office/spreadsheetml/2010/11/ac" url="/Users/hudsonhill/Desktop/GRA /"/>
    </mc:Choice>
  </mc:AlternateContent>
  <xr:revisionPtr revIDLastSave="0" documentId="8_{C1900C02-8AD1-724C-8DC0-B9A86D253586}" xr6:coauthVersionLast="47" xr6:coauthVersionMax="47" xr10:uidLastSave="{00000000-0000-0000-0000-000000000000}"/>
  <bookViews>
    <workbookView xWindow="0" yWindow="500" windowWidth="28800" windowHeight="15760" xr2:uid="{00000000-000D-0000-FFFF-FFFF00000000}"/>
  </bookViews>
  <sheets>
    <sheet name="Week 1" sheetId="7" r:id="rId1"/>
    <sheet name="Week 2" sheetId="12" r:id="rId2"/>
    <sheet name="Week 3" sheetId="13" r:id="rId3"/>
    <sheet name="Week 4" sheetId="14" r:id="rId4"/>
    <sheet name="Week 5" sheetId="15" r:id="rId5"/>
    <sheet name="Week 6" sheetId="16" r:id="rId6"/>
  </sheets>
  <definedNames>
    <definedName name="_xlnm.Print_Area" localSheetId="0">'Week 1'!$A:$H</definedName>
    <definedName name="valuevx">42.314159</definedName>
    <definedName name="vertex42_copyright" hidden="1">"© 2017-2019 Vertex42 LLC"</definedName>
    <definedName name="vertex42_id" hidden="1">"project-task-list-template.xlsx"</definedName>
    <definedName name="vertex42_title" hidden="1">"Project Task List Template"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6" l="1"/>
  <c r="G2" i="15"/>
  <c r="G2" i="14"/>
  <c r="G2" i="13"/>
  <c r="G2" i="12"/>
  <c r="G2" i="7"/>
</calcChain>
</file>

<file path=xl/sharedStrings.xml><?xml version="1.0" encoding="utf-8"?>
<sst xmlns="http://schemas.openxmlformats.org/spreadsheetml/2006/main" count="354" uniqueCount="35">
  <si>
    <t>Task 1</t>
  </si>
  <si>
    <t>Task 2</t>
  </si>
  <si>
    <t>Task 3</t>
  </si>
  <si>
    <t>HIGH</t>
  </si>
  <si>
    <t>MEDIUM</t>
  </si>
  <si>
    <t>LOW</t>
  </si>
  <si>
    <t>Preceptor</t>
  </si>
  <si>
    <t>Task</t>
  </si>
  <si>
    <t>Priority</t>
  </si>
  <si>
    <t>Start</t>
  </si>
  <si>
    <t>End</t>
  </si>
  <si>
    <t>% Complete</t>
  </si>
  <si>
    <t>Actual hours</t>
  </si>
  <si>
    <t>Task description</t>
  </si>
  <si>
    <t>Non-project activities (observations, new concepts learned, culture, meetings attended)</t>
  </si>
  <si>
    <t>Total weekly hours</t>
  </si>
  <si>
    <t>Internship start date</t>
  </si>
  <si>
    <t>© 2017 Vertex42 LLC</t>
  </si>
  <si>
    <t>Internship task/time log</t>
  </si>
  <si>
    <t>PROJECT A</t>
  </si>
  <si>
    <t>PROJECT B</t>
  </si>
  <si>
    <t>PROJECT C</t>
  </si>
  <si>
    <t>NON-PROJECT ACTIVITIES</t>
  </si>
  <si>
    <t>Activity 1</t>
  </si>
  <si>
    <t>Activity 2</t>
  </si>
  <si>
    <t>Activity 3</t>
  </si>
  <si>
    <t>Activity 4</t>
  </si>
  <si>
    <t>Activity 5</t>
  </si>
  <si>
    <t>Activity 6</t>
  </si>
  <si>
    <t>Activity 7</t>
  </si>
  <si>
    <t>Activity 8</t>
  </si>
  <si>
    <t>Activity 9</t>
  </si>
  <si>
    <t>Activity 10</t>
  </si>
  <si>
    <t>Activity 11</t>
  </si>
  <si>
    <t>Activity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</si>
</sst>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Arial"/>
      <family val="2"/>
      <scheme val="minor"/>
    </font>
    <font>
      <b/>
      <sz val="20"/>
      <color theme="4" tint="-0.249977111117893"/>
      <name val="Arial"/>
      <family val="2"/>
      <scheme val="major"/>
    </font>
    <font>
      <u/>
      <sz val="11"/>
      <color indexed="12"/>
      <name val="Arial"/>
      <family val="2"/>
    </font>
    <font>
      <sz val="10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0"/>
      <color indexed="12"/>
      <name val="Arial"/>
      <family val="2"/>
    </font>
    <font>
      <sz val="10"/>
      <color theme="1" tint="0.499984740745262"/>
      <name val="Arial"/>
      <family val="2"/>
      <scheme val="minor"/>
    </font>
    <font>
      <sz val="8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theme="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5" fillId="0" borderId="0" xfId="0" applyNumberFormat="1" applyFont="1" applyFill="1" applyBorder="1" applyAlignment="1">
      <alignment horizontal="center" vertical="center"/>
    </xf>
    <xf numFmtId="9" fontId="5" fillId="0" borderId="0" xfId="2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5" fillId="0" borderId="0" xfId="3" applyNumberFormat="1" applyFont="1" applyFill="1" applyAlignment="1">
      <alignment horizontal="center" vertical="center"/>
    </xf>
    <xf numFmtId="0" fontId="0" fillId="5" borderId="0" xfId="0" applyFont="1" applyFill="1" applyBorder="1" applyAlignment="1">
      <alignment horizontal="left" vertical="center" wrapText="1" indent="1"/>
    </xf>
    <xf numFmtId="0" fontId="3" fillId="5" borderId="0" xfId="0" applyFont="1" applyFill="1" applyBorder="1" applyAlignment="1">
      <alignment horizontal="left" vertical="center" wrapText="1" indent="1"/>
    </xf>
    <xf numFmtId="0" fontId="0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9" fontId="5" fillId="5" borderId="0" xfId="2" applyNumberFormat="1" applyFont="1" applyFill="1" applyBorder="1" applyAlignment="1">
      <alignment horizontal="center" vertical="center"/>
    </xf>
    <xf numFmtId="0" fontId="5" fillId="5" borderId="0" xfId="3" applyNumberFormat="1" applyFont="1" applyFill="1" applyAlignment="1">
      <alignment horizontal="center" vertical="center"/>
    </xf>
    <xf numFmtId="0" fontId="7" fillId="5" borderId="0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right" vertical="center" indent="1"/>
    </xf>
    <xf numFmtId="14" fontId="0" fillId="0" borderId="1" xfId="0" applyNumberFormat="1" applyBorder="1" applyAlignment="1">
      <alignment horizontal="center" vertical="center"/>
    </xf>
    <xf numFmtId="0" fontId="7" fillId="2" borderId="2" xfId="3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vertical="top"/>
    </xf>
    <xf numFmtId="0" fontId="11" fillId="6" borderId="0" xfId="0" applyFont="1" applyFill="1" applyAlignment="1">
      <alignment vertical="center"/>
    </xf>
    <xf numFmtId="0" fontId="11" fillId="7" borderId="0" xfId="0" applyFont="1" applyFill="1" applyBorder="1" applyAlignment="1">
      <alignment horizontal="left" vertical="center" wrapText="1" indent="2"/>
    </xf>
    <xf numFmtId="0" fontId="12" fillId="7" borderId="0" xfId="0" applyFont="1" applyFill="1" applyBorder="1" applyAlignment="1">
      <alignment horizontal="left" vertical="center" wrapText="1" indent="2"/>
    </xf>
    <xf numFmtId="14" fontId="11" fillId="7" borderId="0" xfId="0" applyNumberFormat="1" applyFont="1" applyFill="1" applyBorder="1" applyAlignment="1">
      <alignment horizontal="center" vertical="center"/>
    </xf>
    <xf numFmtId="9" fontId="11" fillId="7" borderId="0" xfId="2" applyNumberFormat="1" applyFont="1" applyFill="1" applyBorder="1" applyAlignment="1">
      <alignment horizontal="center" vertical="center"/>
    </xf>
    <xf numFmtId="0" fontId="11" fillId="7" borderId="0" xfId="2" applyNumberFormat="1" applyFont="1" applyFill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6">
    <cellStyle name="Currency" xfId="3" builtinId="4"/>
    <cellStyle name="Hyperlink" xfId="1" builtinId="8" customBuiltin="1"/>
    <cellStyle name="Hyperlink 2" xfId="5" xr:uid="{B21C1EE2-B99F-44E7-AA74-03FDBB0E80C5}"/>
    <cellStyle name="Normal" xfId="0" builtinId="0"/>
    <cellStyle name="Normal 2" xfId="4" xr:uid="{D9A9567E-BC20-4718-97E9-E1442B846283}"/>
    <cellStyle name="Percent" xfId="2" builtinId="5"/>
  </cellStyles>
  <dxfs count="249"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left" vertical="center" textRotation="0" wrapText="1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3" formatCode="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4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left" vertical="center" textRotation="0" wrapText="1" indent="2" justifyLastLine="0" shrinkToFit="0" readingOrder="0"/>
    </dxf>
    <dxf>
      <alignment horizontal="left" vertical="center" textRotation="0" wrapText="1" indent="2" justifyLastLine="0" shrinkToFit="0" readingOrder="0"/>
    </dxf>
    <dxf>
      <alignment horizontal="left" vertical="center" textRotation="0" wrapText="1" relativeIndent="1" justifyLastLine="0" shrinkToFit="0" readingOrder="0"/>
    </dxf>
    <dxf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Arial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left" vertical="center" textRotation="0" wrapText="1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3" formatCode="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4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left" vertical="center" textRotation="0" wrapText="1" indent="2" justifyLastLine="0" shrinkToFit="0" readingOrder="0"/>
    </dxf>
    <dxf>
      <alignment horizontal="left" vertical="center" textRotation="0" wrapText="1" indent="2" justifyLastLine="0" shrinkToFit="0" readingOrder="0"/>
    </dxf>
    <dxf>
      <alignment horizontal="left" vertical="center" textRotation="0" wrapText="1" relativeIndent="1" justifyLastLine="0" shrinkToFit="0" readingOrder="0"/>
    </dxf>
    <dxf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Arial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left" vertical="center" textRotation="0" wrapText="1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3" formatCode="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4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left" vertical="center" textRotation="0" wrapText="1" indent="2" justifyLastLine="0" shrinkToFit="0" readingOrder="0"/>
    </dxf>
    <dxf>
      <alignment horizontal="left" vertical="center" textRotation="0" wrapText="1" indent="2" justifyLastLine="0" shrinkToFit="0" readingOrder="0"/>
    </dxf>
    <dxf>
      <alignment horizontal="left" vertical="center" textRotation="0" wrapText="1" relativeIndent="1" justifyLastLine="0" shrinkToFit="0" readingOrder="0"/>
    </dxf>
    <dxf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Arial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left" vertical="center" textRotation="0" wrapText="1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3" formatCode="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4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left" vertical="center" textRotation="0" wrapText="1" indent="2" justifyLastLine="0" shrinkToFit="0" readingOrder="0"/>
    </dxf>
    <dxf>
      <alignment horizontal="left" vertical="center" textRotation="0" wrapText="1" indent="2" justifyLastLine="0" shrinkToFit="0" readingOrder="0"/>
    </dxf>
    <dxf>
      <alignment horizontal="left" vertical="center" textRotation="0" wrapText="1" relativeIndent="1" justifyLastLine="0" shrinkToFit="0" readingOrder="0"/>
    </dxf>
    <dxf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Arial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left" vertical="center" textRotation="0" wrapText="1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3" formatCode="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4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left" vertical="center" textRotation="0" wrapText="1" indent="2" justifyLastLine="0" shrinkToFit="0" readingOrder="0"/>
    </dxf>
    <dxf>
      <alignment horizontal="left" vertical="center" textRotation="0" wrapText="1" indent="2" justifyLastLine="0" shrinkToFit="0" readingOrder="0"/>
    </dxf>
    <dxf>
      <alignment horizontal="left" vertical="center" textRotation="0" wrapText="1" relativeIndent="1" justifyLastLine="0" shrinkToFit="0" readingOrder="0"/>
    </dxf>
    <dxf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Arial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left" vertical="center" textRotation="0" wrapText="1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3" formatCode="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4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left" vertical="center" textRotation="0" wrapText="1" indent="2" justifyLastLine="0" shrinkToFit="0" readingOrder="0"/>
    </dxf>
    <dxf>
      <alignment horizontal="left" vertical="center" textRotation="0" wrapText="1" indent="2" justifyLastLine="0" shrinkToFit="0" readingOrder="0"/>
    </dxf>
    <dxf>
      <alignment horizontal="left" vertical="center" textRotation="0" wrapText="1" relativeIndent="1" justifyLastLine="0" shrinkToFit="0" readingOrder="0"/>
    </dxf>
    <dxf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Arial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theme="0" tint="-0.24994659260841701"/>
        </left>
      </border>
    </dxf>
    <dxf>
      <border>
        <left style="thin">
          <color theme="0" tint="-0.24994659260841701"/>
        </left>
      </border>
    </dxf>
    <dxf>
      <border>
        <top style="thin">
          <color theme="4" tint="0.39994506668294322"/>
        </top>
      </border>
    </dxf>
    <dxf>
      <fill>
        <patternFill>
          <bgColor theme="0" tint="-4.9989318521683403E-2"/>
        </patternFill>
      </fill>
      <border>
        <top style="thin">
          <color theme="4" tint="0.39994506668294322"/>
        </top>
      </border>
    </dxf>
    <dxf>
      <font>
        <b/>
        <color theme="1"/>
      </font>
    </dxf>
    <dxf>
      <font>
        <b val="0"/>
        <i val="0"/>
        <color theme="1"/>
      </font>
      <border>
        <left style="thin">
          <color theme="4"/>
        </left>
      </border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1" defaultTableStyle="TableStyleMedium2" defaultPivotStyle="PivotStyleLight16">
    <tableStyle name="ToDoList" pivot="0" count="9" xr9:uid="{00000000-0011-0000-FFFF-FFFF00000000}">
      <tableStyleElement type="wholeTable" dxfId="248"/>
      <tableStyleElement type="headerRow" dxfId="247"/>
      <tableStyleElement type="totalRow" dxfId="246"/>
      <tableStyleElement type="firstColumn" dxfId="245"/>
      <tableStyleElement type="lastColumn" dxfId="244"/>
      <tableStyleElement type="firstRowStripe" dxfId="243"/>
      <tableStyleElement type="secondRowStripe" dxfId="242"/>
      <tableStyleElement type="firstColumnStripe" dxfId="241"/>
      <tableStyleElement type="secondColumnStripe" dxfId="24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28575</xdr:rowOff>
    </xdr:from>
    <xdr:to>
      <xdr:col>13</xdr:col>
      <xdr:colOff>25400</xdr:colOff>
      <xdr:row>0</xdr:row>
      <xdr:rowOff>342900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18F040-4A54-42EB-BACD-02AE9CEDB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0" y="28575"/>
          <a:ext cx="1397000" cy="314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28575</xdr:rowOff>
    </xdr:from>
    <xdr:to>
      <xdr:col>13</xdr:col>
      <xdr:colOff>25400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402867-AE04-4A50-B209-AD19AEDA8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68975" y="28575"/>
          <a:ext cx="1397000" cy="3143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28575</xdr:rowOff>
    </xdr:from>
    <xdr:to>
      <xdr:col>13</xdr:col>
      <xdr:colOff>25400</xdr:colOff>
      <xdr:row>0</xdr:row>
      <xdr:rowOff>342900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EE31A7-C539-423A-83A8-29C038C69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40400" y="28575"/>
          <a:ext cx="1377950" cy="314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28575</xdr:rowOff>
    </xdr:from>
    <xdr:to>
      <xdr:col>13</xdr:col>
      <xdr:colOff>25400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8CFF18-718C-4BA1-ACBC-D8FD6649B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68975" y="28575"/>
          <a:ext cx="1397000" cy="3143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28575</xdr:rowOff>
    </xdr:from>
    <xdr:to>
      <xdr:col>13</xdr:col>
      <xdr:colOff>25400</xdr:colOff>
      <xdr:row>0</xdr:row>
      <xdr:rowOff>342900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377CBE-0066-41EA-BD72-E63173E6B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40400" y="28575"/>
          <a:ext cx="1377950" cy="314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28575</xdr:rowOff>
    </xdr:from>
    <xdr:to>
      <xdr:col>13</xdr:col>
      <xdr:colOff>25400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1B146F-400F-4310-92B7-2780FE5EA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68975" y="28575"/>
          <a:ext cx="1397000" cy="3143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28575</xdr:rowOff>
    </xdr:from>
    <xdr:to>
      <xdr:col>13</xdr:col>
      <xdr:colOff>25400</xdr:colOff>
      <xdr:row>0</xdr:row>
      <xdr:rowOff>342900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FF0EFE-0B24-4923-8B08-FBB3DF074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40400" y="28575"/>
          <a:ext cx="1377950" cy="314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28575</xdr:rowOff>
    </xdr:from>
    <xdr:to>
      <xdr:col>13</xdr:col>
      <xdr:colOff>25400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6CA370-1F6A-409B-964A-3864693DE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68975" y="28575"/>
          <a:ext cx="1397000" cy="3143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28575</xdr:rowOff>
    </xdr:from>
    <xdr:to>
      <xdr:col>13</xdr:col>
      <xdr:colOff>25400</xdr:colOff>
      <xdr:row>0</xdr:row>
      <xdr:rowOff>342900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6CEBDF-3342-47A8-9660-517E692D3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40400" y="28575"/>
          <a:ext cx="1377950" cy="3143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28575</xdr:rowOff>
    </xdr:from>
    <xdr:to>
      <xdr:col>13</xdr:col>
      <xdr:colOff>25400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74E9F3-D409-40C2-99B9-A3938514F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68975" y="28575"/>
          <a:ext cx="1397000" cy="3143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28575</xdr:rowOff>
    </xdr:from>
    <xdr:to>
      <xdr:col>13</xdr:col>
      <xdr:colOff>25400</xdr:colOff>
      <xdr:row>0</xdr:row>
      <xdr:rowOff>342900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ABBC87-5897-4397-95E4-20FC31344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40400" y="28575"/>
          <a:ext cx="1377950" cy="3143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137" displayName="Table137" ref="A4:H30" totalsRowShown="0" headerRowDxfId="209" dataDxfId="208">
  <autoFilter ref="A4:H30" xr:uid="{00000000-0009-0000-0100-000006000000}"/>
  <tableColumns count="8">
    <tableColumn id="1" xr3:uid="{00000000-0010-0000-0000-000001000000}" name="Task" dataDxfId="207"/>
    <tableColumn id="8" xr3:uid="{00000000-0010-0000-0000-000008000000}" name="Preceptor" dataDxfId="206"/>
    <tableColumn id="7" xr3:uid="{00000000-0010-0000-0000-000007000000}" name="Priority" dataDxfId="205"/>
    <tableColumn id="4" xr3:uid="{00000000-0010-0000-0000-000004000000}" name="Start" dataDxfId="204"/>
    <tableColumn id="5" xr3:uid="{00000000-0010-0000-0000-000005000000}" name="End" dataDxfId="203"/>
    <tableColumn id="2" xr3:uid="{00000000-0010-0000-0000-000002000000}" name="% Complete" dataDxfId="202" dataCellStyle="Percent"/>
    <tableColumn id="12" xr3:uid="{00000000-0010-0000-0000-00000C000000}" name="Actual hours" dataDxfId="201" dataCellStyle="Percent"/>
    <tableColumn id="6" xr3:uid="{00000000-0010-0000-0000-000006000000}" name="Task description" dataDxfId="200"/>
  </tableColumns>
  <tableStyleInfo name="ToDoList" showFirstColumn="1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4FFDD8F-78EE-4FB2-ACE9-E783BD45998B}" name="Table1378" displayName="Table1378" ref="A4:H30" totalsRowShown="0" headerRowDxfId="169" dataDxfId="168">
  <autoFilter ref="A4:H30" xr:uid="{84FFDD8F-78EE-4FB2-ACE9-E783BD45998B}"/>
  <tableColumns count="8">
    <tableColumn id="1" xr3:uid="{2AF0D317-4DAF-462B-A29C-1B037C7E9BB0}" name="Task" dataDxfId="167"/>
    <tableColumn id="8" xr3:uid="{8064F6D6-74ED-4FC4-9F33-5B3382EDBF6A}" name="Preceptor" dataDxfId="166"/>
    <tableColumn id="7" xr3:uid="{2FA7C062-BB8E-42A8-BD38-FF73F84EDC95}" name="Priority" dataDxfId="165"/>
    <tableColumn id="4" xr3:uid="{0B933ED8-378C-4B16-B448-94794AC51320}" name="Start" dataDxfId="164"/>
    <tableColumn id="5" xr3:uid="{D2FD5D8F-34EE-4371-9635-2722DAFDECDE}" name="End" dataDxfId="163"/>
    <tableColumn id="2" xr3:uid="{AAD74D92-E4FA-47F4-AF33-E7DEAD67834C}" name="% Complete" dataDxfId="162" dataCellStyle="Percent"/>
    <tableColumn id="12" xr3:uid="{1D61155E-9BEC-409B-805D-8205EDEA7053}" name="Actual hours" dataDxfId="161" dataCellStyle="Percent"/>
    <tableColumn id="6" xr3:uid="{A72C4A4F-67FD-4E05-8682-E49CB2820CF9}" name="Task description" dataDxfId="160"/>
  </tableColumns>
  <tableStyleInfo name="ToDoList" showFirstColumn="1" showLastColumn="0" showRowStripes="1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433749C-6520-486C-81F7-FB2C6FDE97BE}" name="Table1379" displayName="Table1379" ref="A4:H30" totalsRowShown="0" headerRowDxfId="129" dataDxfId="128">
  <autoFilter ref="A4:H30" xr:uid="{B433749C-6520-486C-81F7-FB2C6FDE97BE}"/>
  <tableColumns count="8">
    <tableColumn id="1" xr3:uid="{7A7C4C56-AC47-47A4-90CF-BA7CF0D4CF7A}" name="Task" dataDxfId="127"/>
    <tableColumn id="8" xr3:uid="{DEDB781B-D531-49B3-A3C1-B6D91F71ED6A}" name="Preceptor" dataDxfId="126"/>
    <tableColumn id="7" xr3:uid="{B2EC7A45-F6E6-4D0B-951E-AFDF9BBA19BE}" name="Priority" dataDxfId="125"/>
    <tableColumn id="4" xr3:uid="{DA644738-2B4E-479E-9F27-AB142229AFA0}" name="Start" dataDxfId="124"/>
    <tableColumn id="5" xr3:uid="{3EF1FA4F-48AA-4D67-A240-D40DB26766DC}" name="End" dataDxfId="123"/>
    <tableColumn id="2" xr3:uid="{C2225012-19D4-4C78-AAE6-7650D88F5C53}" name="% Complete" dataDxfId="122" dataCellStyle="Percent"/>
    <tableColumn id="12" xr3:uid="{9A95D84C-536F-4DCC-A6C8-F105453C76F2}" name="Actual hours" dataDxfId="121" dataCellStyle="Percent"/>
    <tableColumn id="6" xr3:uid="{AE926F30-58CD-4523-875D-629EDF9D3E0D}" name="Task description" dataDxfId="120"/>
  </tableColumns>
  <tableStyleInfo name="ToDoList" showFirstColumn="1" showLastColumn="0" showRowStripes="1" showColumnStripes="1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A137F76-FC0D-4E9B-93C5-0E1557E43398}" name="Table13710" displayName="Table13710" ref="A4:H30" totalsRowShown="0" headerRowDxfId="89" dataDxfId="88">
  <autoFilter ref="A4:H30" xr:uid="{EA137F76-FC0D-4E9B-93C5-0E1557E43398}"/>
  <tableColumns count="8">
    <tableColumn id="1" xr3:uid="{3C290546-CEE6-4F40-AEA5-7E8D75B0A324}" name="Task" dataDxfId="87"/>
    <tableColumn id="8" xr3:uid="{2C0961F8-4778-4274-9382-0115D17AE31A}" name="Preceptor" dataDxfId="86"/>
    <tableColumn id="7" xr3:uid="{AF47169D-A9A7-4E30-9068-C70546B99D80}" name="Priority" dataDxfId="85"/>
    <tableColumn id="4" xr3:uid="{F0262C1B-CBED-4F42-BF53-A2CC83D02931}" name="Start" dataDxfId="84"/>
    <tableColumn id="5" xr3:uid="{E65D08D2-0963-43AD-A2DB-3982B4EDB8F9}" name="End" dataDxfId="83"/>
    <tableColumn id="2" xr3:uid="{99A86A02-EE80-4CF6-9BF7-AB5C59214D23}" name="% Complete" dataDxfId="82" dataCellStyle="Percent"/>
    <tableColumn id="12" xr3:uid="{7AD3A349-9530-4418-B043-9CB1DA478D6F}" name="Actual hours" dataDxfId="81" dataCellStyle="Percent"/>
    <tableColumn id="6" xr3:uid="{B829B83A-A41E-4E24-9F21-911795F52FEF}" name="Task description" dataDxfId="80"/>
  </tableColumns>
  <tableStyleInfo name="ToDoList" showFirstColumn="1" showLastColumn="0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15B371F-A837-484C-BE60-FBB9669BEBBC}" name="Table13711" displayName="Table13711" ref="A4:H30" totalsRowShown="0" headerRowDxfId="49" dataDxfId="48">
  <autoFilter ref="A4:H30" xr:uid="{C15B371F-A837-484C-BE60-FBB9669BEBBC}"/>
  <tableColumns count="8">
    <tableColumn id="1" xr3:uid="{24231445-8FEF-437D-8392-4C638B678CB4}" name="Task" dataDxfId="47"/>
    <tableColumn id="8" xr3:uid="{218CAF9F-CECE-4BD6-BA92-6EE97996352F}" name="Preceptor" dataDxfId="46"/>
    <tableColumn id="7" xr3:uid="{79E86331-8F85-44F7-8CDD-111FDBC657E2}" name="Priority" dataDxfId="45"/>
    <tableColumn id="4" xr3:uid="{6095E579-22D3-4AC0-85E5-E6B4F5A9EF74}" name="Start" dataDxfId="44"/>
    <tableColumn id="5" xr3:uid="{2E869D0E-E3FF-4EAF-9296-34DC90376C4A}" name="End" dataDxfId="43"/>
    <tableColumn id="2" xr3:uid="{1DFBA49E-5D1D-45FB-BA45-8B08B2CCFF93}" name="% Complete" dataDxfId="42" dataCellStyle="Percent"/>
    <tableColumn id="12" xr3:uid="{80C92EAE-70B8-48B8-B63D-0E3DACE3A2D8}" name="Actual hours" dataDxfId="41" dataCellStyle="Percent"/>
    <tableColumn id="6" xr3:uid="{208DA210-83FC-40B1-B71D-60541893B605}" name="Task description" dataDxfId="40"/>
  </tableColumns>
  <tableStyleInfo name="ToDoList" showFirstColumn="1" showLastColumn="0" showRowStripes="1" showColumnStripes="1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01E4F33-3AA9-40A7-97DE-11C70D61792C}" name="Table13712" displayName="Table13712" ref="A4:H30" totalsRowShown="0" headerRowDxfId="9" dataDxfId="8">
  <autoFilter ref="A4:H30" xr:uid="{701E4F33-3AA9-40A7-97DE-11C70D61792C}"/>
  <tableColumns count="8">
    <tableColumn id="1" xr3:uid="{C4A1FA3C-8E4C-4295-A5DE-890167BE4B64}" name="Task" dataDxfId="7"/>
    <tableColumn id="8" xr3:uid="{E67F7016-5E9F-4091-BA57-B15ED176B64F}" name="Preceptor" dataDxfId="6"/>
    <tableColumn id="7" xr3:uid="{7D547423-1618-4F39-BE4B-91943F5E7672}" name="Priority" dataDxfId="5"/>
    <tableColumn id="4" xr3:uid="{B44C64D2-52AE-432E-862C-2FC90446364A}" name="Start" dataDxfId="4"/>
    <tableColumn id="5" xr3:uid="{00166EFB-A92F-47D4-A10D-1DAB2A4020EB}" name="End" dataDxfId="3"/>
    <tableColumn id="2" xr3:uid="{8690AF07-313C-494C-A6ED-78AE6A5495F0}" name="% Complete" dataDxfId="2" dataCellStyle="Percent"/>
    <tableColumn id="12" xr3:uid="{1F1A2A8A-D507-44CF-BE81-50EC837700F4}" name="Actual hours" dataDxfId="1" dataCellStyle="Percent"/>
    <tableColumn id="6" xr3:uid="{8038F791-0E7D-4CED-8CA9-2D7219D6C28A}" name="Task description" dataDxfId="0"/>
  </tableColumns>
  <tableStyleInfo name="ToDoList" showFirstColumn="1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Vertex42 - CalendarBold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showGridLines="0" tabSelected="1" zoomScaleNormal="100" workbookViewId="0">
      <selection activeCell="A39" sqref="A39"/>
    </sheetView>
  </sheetViews>
  <sheetFormatPr baseColWidth="10" defaultColWidth="8.83203125" defaultRowHeight="14" x14ac:dyDescent="0.15"/>
  <cols>
    <col min="1" max="1" width="35" customWidth="1"/>
    <col min="2" max="2" width="20" customWidth="1"/>
    <col min="3" max="3" width="10.1640625" customWidth="1"/>
    <col min="4" max="4" width="11.1640625" style="7" customWidth="1"/>
    <col min="5" max="5" width="11.1640625" customWidth="1"/>
    <col min="6" max="6" width="12.6640625" customWidth="1"/>
    <col min="7" max="7" width="12.5" customWidth="1"/>
    <col min="8" max="8" width="102.83203125" customWidth="1"/>
  </cols>
  <sheetData>
    <row r="1" spans="1:13" ht="37.5" customHeight="1" x14ac:dyDescent="0.25">
      <c r="A1" s="1" t="s">
        <v>18</v>
      </c>
      <c r="G1" s="24" t="s">
        <v>15</v>
      </c>
    </row>
    <row r="2" spans="1:13" ht="19.5" customHeight="1" x14ac:dyDescent="0.15">
      <c r="C2" s="20" t="s">
        <v>16</v>
      </c>
      <c r="D2" s="21">
        <v>44341</v>
      </c>
      <c r="G2" s="22">
        <f>SUM(Table137[Actual hours])</f>
        <v>63</v>
      </c>
      <c r="L2" s="25" t="s">
        <v>17</v>
      </c>
    </row>
    <row r="3" spans="1:13" ht="19.5" customHeight="1" x14ac:dyDescent="0.15"/>
    <row r="4" spans="1:13" ht="33" customHeight="1" x14ac:dyDescent="0.15">
      <c r="A4" s="4" t="s">
        <v>7</v>
      </c>
      <c r="B4" s="4" t="s">
        <v>6</v>
      </c>
      <c r="C4" s="11" t="s">
        <v>8</v>
      </c>
      <c r="D4" s="5" t="s">
        <v>9</v>
      </c>
      <c r="E4" s="5" t="s">
        <v>10</v>
      </c>
      <c r="F4" s="10" t="s">
        <v>11</v>
      </c>
      <c r="G4" s="10" t="s">
        <v>12</v>
      </c>
      <c r="H4" s="4" t="s">
        <v>13</v>
      </c>
      <c r="L4" s="6"/>
      <c r="M4" s="6"/>
    </row>
    <row r="5" spans="1:13" s="6" customFormat="1" ht="22.5" customHeight="1" x14ac:dyDescent="0.15">
      <c r="A5" s="19" t="s">
        <v>19</v>
      </c>
      <c r="B5" s="13"/>
      <c r="C5" s="14"/>
      <c r="D5" s="15"/>
      <c r="E5" s="16"/>
      <c r="F5" s="17"/>
      <c r="G5" s="18"/>
      <c r="H5" s="14"/>
    </row>
    <row r="6" spans="1:13" s="6" customFormat="1" ht="22.5" customHeight="1" x14ac:dyDescent="0.15">
      <c r="A6" s="2" t="s">
        <v>0</v>
      </c>
      <c r="B6" s="2"/>
      <c r="C6" s="3" t="s">
        <v>3</v>
      </c>
      <c r="D6" s="21">
        <v>44341</v>
      </c>
      <c r="E6" s="8">
        <v>44431</v>
      </c>
      <c r="F6" s="9">
        <v>0.5</v>
      </c>
      <c r="G6" s="12">
        <v>2</v>
      </c>
      <c r="H6" s="3"/>
    </row>
    <row r="7" spans="1:13" s="6" customFormat="1" ht="22.5" customHeight="1" x14ac:dyDescent="0.15">
      <c r="A7" s="2" t="s">
        <v>1</v>
      </c>
      <c r="B7" s="2"/>
      <c r="C7" s="3" t="s">
        <v>4</v>
      </c>
      <c r="D7" s="21">
        <v>44341</v>
      </c>
      <c r="E7" s="8">
        <v>44357</v>
      </c>
      <c r="F7" s="9">
        <v>1</v>
      </c>
      <c r="G7" s="12">
        <v>4</v>
      </c>
      <c r="H7" s="3"/>
    </row>
    <row r="8" spans="1:13" s="6" customFormat="1" ht="22.5" customHeight="1" x14ac:dyDescent="0.15">
      <c r="A8" s="2" t="s">
        <v>2</v>
      </c>
      <c r="B8" s="2"/>
      <c r="C8" s="3" t="s">
        <v>5</v>
      </c>
      <c r="D8" s="21">
        <v>44342</v>
      </c>
      <c r="E8" s="8">
        <v>44348</v>
      </c>
      <c r="F8" s="9">
        <v>0.1</v>
      </c>
      <c r="G8" s="12">
        <v>2</v>
      </c>
      <c r="H8" s="3"/>
    </row>
    <row r="9" spans="1:13" s="6" customFormat="1" ht="22.5" customHeight="1" x14ac:dyDescent="0.15">
      <c r="A9" s="19" t="s">
        <v>20</v>
      </c>
      <c r="B9" s="13"/>
      <c r="C9" s="14"/>
      <c r="D9" s="15"/>
      <c r="E9" s="16"/>
      <c r="F9" s="17"/>
      <c r="G9" s="18"/>
      <c r="H9" s="14"/>
    </row>
    <row r="10" spans="1:13" s="6" customFormat="1" ht="22.5" customHeight="1" x14ac:dyDescent="0.15">
      <c r="A10" s="2" t="s">
        <v>0</v>
      </c>
      <c r="B10" s="2"/>
      <c r="C10" s="3" t="s">
        <v>3</v>
      </c>
      <c r="D10" s="21">
        <v>44341</v>
      </c>
      <c r="E10" s="8">
        <v>44431</v>
      </c>
      <c r="F10" s="9">
        <v>0.5</v>
      </c>
      <c r="G10" s="12">
        <v>5</v>
      </c>
      <c r="H10" s="3"/>
    </row>
    <row r="11" spans="1:13" s="6" customFormat="1" ht="22.5" customHeight="1" x14ac:dyDescent="0.15">
      <c r="A11" s="2" t="s">
        <v>1</v>
      </c>
      <c r="B11" s="2"/>
      <c r="C11" s="3" t="s">
        <v>4</v>
      </c>
      <c r="D11" s="21">
        <v>44341</v>
      </c>
      <c r="E11" s="8">
        <v>44357</v>
      </c>
      <c r="F11" s="9">
        <v>1</v>
      </c>
      <c r="G11" s="12">
        <v>4</v>
      </c>
      <c r="H11" s="3"/>
    </row>
    <row r="12" spans="1:13" s="6" customFormat="1" ht="22.5" customHeight="1" x14ac:dyDescent="0.15">
      <c r="A12" s="2" t="s">
        <v>2</v>
      </c>
      <c r="B12" s="2"/>
      <c r="C12" s="3" t="s">
        <v>5</v>
      </c>
      <c r="D12" s="21">
        <v>44342</v>
      </c>
      <c r="E12" s="8">
        <v>44348</v>
      </c>
      <c r="F12" s="9">
        <v>0.1</v>
      </c>
      <c r="G12" s="12">
        <v>2</v>
      </c>
      <c r="H12" s="3"/>
    </row>
    <row r="13" spans="1:13" s="6" customFormat="1" ht="22.5" customHeight="1" x14ac:dyDescent="0.15">
      <c r="A13" s="19" t="s">
        <v>21</v>
      </c>
      <c r="B13" s="13"/>
      <c r="C13" s="14"/>
      <c r="D13" s="15"/>
      <c r="E13" s="16"/>
      <c r="F13" s="17"/>
      <c r="G13" s="18"/>
      <c r="H13" s="14"/>
    </row>
    <row r="14" spans="1:13" s="6" customFormat="1" ht="22.5" customHeight="1" x14ac:dyDescent="0.15">
      <c r="A14" s="2" t="s">
        <v>0</v>
      </c>
      <c r="B14" s="2"/>
      <c r="C14" s="3" t="s">
        <v>3</v>
      </c>
      <c r="D14" s="21">
        <v>44341</v>
      </c>
      <c r="E14" s="8">
        <v>44431</v>
      </c>
      <c r="F14" s="9">
        <v>0.5</v>
      </c>
      <c r="G14" s="12">
        <v>1</v>
      </c>
      <c r="H14" s="3"/>
    </row>
    <row r="15" spans="1:13" s="6" customFormat="1" ht="22.5" customHeight="1" x14ac:dyDescent="0.15">
      <c r="A15" s="2" t="s">
        <v>1</v>
      </c>
      <c r="B15" s="2"/>
      <c r="C15" s="3" t="s">
        <v>4</v>
      </c>
      <c r="D15" s="21">
        <v>44341</v>
      </c>
      <c r="E15" s="8">
        <v>44357</v>
      </c>
      <c r="F15" s="9">
        <v>1</v>
      </c>
      <c r="G15" s="12">
        <v>5</v>
      </c>
      <c r="H15" s="3"/>
    </row>
    <row r="16" spans="1:13" s="6" customFormat="1" ht="22.5" customHeight="1" x14ac:dyDescent="0.15">
      <c r="A16" s="2" t="s">
        <v>2</v>
      </c>
      <c r="B16" s="2"/>
      <c r="C16" s="3" t="s">
        <v>5</v>
      </c>
      <c r="D16" s="21">
        <v>44342</v>
      </c>
      <c r="E16" s="8">
        <v>44348</v>
      </c>
      <c r="F16" s="9">
        <v>0.1</v>
      </c>
      <c r="G16" s="12">
        <v>4</v>
      </c>
      <c r="H16" s="3"/>
    </row>
    <row r="17" spans="1:9" s="6" customFormat="1" ht="22.5" customHeight="1" x14ac:dyDescent="0.15">
      <c r="A17" s="27"/>
      <c r="B17" s="27"/>
      <c r="C17" s="28"/>
      <c r="D17" s="29"/>
      <c r="E17" s="29"/>
      <c r="F17" s="30"/>
      <c r="G17" s="31"/>
      <c r="H17" s="28"/>
      <c r="I17" s="26"/>
    </row>
    <row r="18" spans="1:9" s="6" customFormat="1" ht="22.5" customHeight="1" x14ac:dyDescent="0.15">
      <c r="A18" s="19" t="s">
        <v>22</v>
      </c>
      <c r="B18" s="13"/>
      <c r="C18" s="14"/>
      <c r="D18" s="15"/>
      <c r="E18" s="16"/>
      <c r="F18" s="17"/>
      <c r="G18" s="18"/>
      <c r="H18" s="14"/>
    </row>
    <row r="19" spans="1:9" s="6" customFormat="1" ht="22.5" customHeight="1" x14ac:dyDescent="0.15">
      <c r="A19" s="2" t="s">
        <v>23</v>
      </c>
      <c r="B19" s="2"/>
      <c r="C19" s="3" t="s">
        <v>3</v>
      </c>
      <c r="D19" s="21">
        <v>44341</v>
      </c>
      <c r="E19" s="8">
        <v>44431</v>
      </c>
      <c r="F19" s="9">
        <v>0.5</v>
      </c>
      <c r="G19" s="12">
        <v>2</v>
      </c>
      <c r="H19" s="3"/>
    </row>
    <row r="20" spans="1:9" s="6" customFormat="1" ht="22.5" customHeight="1" x14ac:dyDescent="0.15">
      <c r="A20" s="2" t="s">
        <v>24</v>
      </c>
      <c r="B20" s="2"/>
      <c r="C20" s="3" t="s">
        <v>4</v>
      </c>
      <c r="D20" s="21">
        <v>44341</v>
      </c>
      <c r="E20" s="8">
        <v>44357</v>
      </c>
      <c r="F20" s="9">
        <v>1</v>
      </c>
      <c r="G20" s="12">
        <v>3</v>
      </c>
      <c r="H20" s="3"/>
    </row>
    <row r="21" spans="1:9" s="6" customFormat="1" ht="22.5" customHeight="1" x14ac:dyDescent="0.15">
      <c r="A21" s="2" t="s">
        <v>25</v>
      </c>
      <c r="B21" s="2"/>
      <c r="C21" s="3" t="s">
        <v>5</v>
      </c>
      <c r="D21" s="21">
        <v>44342</v>
      </c>
      <c r="E21" s="8">
        <v>44348</v>
      </c>
      <c r="F21" s="9">
        <v>0.1</v>
      </c>
      <c r="G21" s="12">
        <v>5</v>
      </c>
      <c r="H21" s="3"/>
    </row>
    <row r="22" spans="1:9" s="6" customFormat="1" ht="22.5" customHeight="1" x14ac:dyDescent="0.15">
      <c r="A22" s="2" t="s">
        <v>26</v>
      </c>
      <c r="B22" s="2"/>
      <c r="C22" s="3" t="s">
        <v>3</v>
      </c>
      <c r="D22" s="21">
        <v>44341</v>
      </c>
      <c r="E22" s="8">
        <v>44431</v>
      </c>
      <c r="F22" s="9">
        <v>0.5</v>
      </c>
      <c r="G22" s="12">
        <v>1</v>
      </c>
      <c r="H22" s="3"/>
    </row>
    <row r="23" spans="1:9" s="6" customFormat="1" ht="22.5" customHeight="1" x14ac:dyDescent="0.15">
      <c r="A23" s="2" t="s">
        <v>27</v>
      </c>
      <c r="B23" s="2"/>
      <c r="C23" s="3" t="s">
        <v>4</v>
      </c>
      <c r="D23" s="21">
        <v>44341</v>
      </c>
      <c r="E23" s="8">
        <v>44357</v>
      </c>
      <c r="F23" s="9">
        <v>1</v>
      </c>
      <c r="G23" s="12">
        <v>6</v>
      </c>
      <c r="H23" s="3"/>
    </row>
    <row r="24" spans="1:9" s="6" customFormat="1" ht="22.5" customHeight="1" x14ac:dyDescent="0.15">
      <c r="A24" s="2" t="s">
        <v>28</v>
      </c>
      <c r="B24" s="2"/>
      <c r="C24" s="3" t="s">
        <v>5</v>
      </c>
      <c r="D24" s="21">
        <v>44342</v>
      </c>
      <c r="E24" s="8">
        <v>44348</v>
      </c>
      <c r="F24" s="9">
        <v>0.1</v>
      </c>
      <c r="G24" s="12">
        <v>2</v>
      </c>
      <c r="H24" s="3"/>
    </row>
    <row r="25" spans="1:9" s="6" customFormat="1" ht="22.5" customHeight="1" x14ac:dyDescent="0.15">
      <c r="A25" s="2" t="s">
        <v>29</v>
      </c>
      <c r="B25" s="2"/>
      <c r="C25" s="3" t="s">
        <v>3</v>
      </c>
      <c r="D25" s="21">
        <v>44341</v>
      </c>
      <c r="E25" s="8">
        <v>44431</v>
      </c>
      <c r="F25" s="9">
        <v>0.5</v>
      </c>
      <c r="G25" s="12">
        <v>3</v>
      </c>
      <c r="H25" s="3"/>
    </row>
    <row r="26" spans="1:9" s="6" customFormat="1" ht="22.5" customHeight="1" x14ac:dyDescent="0.15">
      <c r="A26" s="2" t="s">
        <v>30</v>
      </c>
      <c r="B26" s="2"/>
      <c r="C26" s="3" t="s">
        <v>4</v>
      </c>
      <c r="D26" s="21">
        <v>44341</v>
      </c>
      <c r="E26" s="8">
        <v>44357</v>
      </c>
      <c r="F26" s="9">
        <v>1</v>
      </c>
      <c r="G26" s="12">
        <v>5</v>
      </c>
      <c r="H26" s="3"/>
    </row>
    <row r="27" spans="1:9" s="6" customFormat="1" ht="22.5" customHeight="1" x14ac:dyDescent="0.15">
      <c r="A27" s="2" t="s">
        <v>31</v>
      </c>
      <c r="B27" s="2"/>
      <c r="C27" s="3" t="s">
        <v>5</v>
      </c>
      <c r="D27" s="21">
        <v>44342</v>
      </c>
      <c r="E27" s="8">
        <v>44348</v>
      </c>
      <c r="F27" s="9">
        <v>0.1</v>
      </c>
      <c r="G27" s="12">
        <v>3</v>
      </c>
      <c r="H27" s="3"/>
    </row>
    <row r="28" spans="1:9" s="6" customFormat="1" ht="22.5" customHeight="1" x14ac:dyDescent="0.15">
      <c r="A28" s="2" t="s">
        <v>32</v>
      </c>
      <c r="B28" s="2"/>
      <c r="C28" s="3" t="s">
        <v>3</v>
      </c>
      <c r="D28" s="21">
        <v>44341</v>
      </c>
      <c r="E28" s="8">
        <v>44431</v>
      </c>
      <c r="F28" s="9">
        <v>0.5</v>
      </c>
      <c r="G28" s="12">
        <v>2</v>
      </c>
      <c r="H28" s="3"/>
    </row>
    <row r="29" spans="1:9" s="6" customFormat="1" ht="22.5" customHeight="1" x14ac:dyDescent="0.15">
      <c r="A29" s="2" t="s">
        <v>33</v>
      </c>
      <c r="B29" s="2"/>
      <c r="C29" s="3" t="s">
        <v>4</v>
      </c>
      <c r="D29" s="21">
        <v>44341</v>
      </c>
      <c r="E29" s="8">
        <v>44357</v>
      </c>
      <c r="F29" s="9">
        <v>1</v>
      </c>
      <c r="G29" s="12">
        <v>1</v>
      </c>
      <c r="H29" s="3"/>
    </row>
    <row r="30" spans="1:9" s="6" customFormat="1" ht="22.5" customHeight="1" x14ac:dyDescent="0.15">
      <c r="A30" s="2" t="s">
        <v>34</v>
      </c>
      <c r="B30" s="2"/>
      <c r="C30" s="3" t="s">
        <v>5</v>
      </c>
      <c r="D30" s="21">
        <v>44342</v>
      </c>
      <c r="E30" s="8">
        <v>44348</v>
      </c>
      <c r="F30" s="9">
        <v>0.1</v>
      </c>
      <c r="G30" s="12">
        <v>1</v>
      </c>
      <c r="H30" s="3"/>
    </row>
    <row r="31" spans="1:9" ht="45" x14ac:dyDescent="0.15">
      <c r="A31" s="23" t="s">
        <v>14</v>
      </c>
      <c r="B31" s="32"/>
      <c r="C31" s="33"/>
      <c r="D31" s="33"/>
      <c r="E31" s="33"/>
      <c r="F31" s="33"/>
      <c r="G31" s="33"/>
      <c r="H31" s="34"/>
    </row>
  </sheetData>
  <mergeCells count="1">
    <mergeCell ref="B31:H31"/>
  </mergeCells>
  <phoneticPr fontId="10" type="noConversion"/>
  <conditionalFormatting sqref="F6:F8 F19:F21">
    <cfRule type="dataBar" priority="6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{46CB8FF5-0D6D-4783-B376-6ACC7FD916DC}</x14:id>
        </ext>
      </extLst>
    </cfRule>
  </conditionalFormatting>
  <conditionalFormatting sqref="C6:C8 C19:C21">
    <cfRule type="containsText" dxfId="239" priority="57" operator="containsText" text="LOW">
      <formula>NOT(ISERROR(SEARCH("LOW",C6)))</formula>
    </cfRule>
    <cfRule type="containsText" dxfId="238" priority="58" operator="containsText" text="MEDIUM">
      <formula>NOT(ISERROR(SEARCH("MEDIUM",C6)))</formula>
    </cfRule>
    <cfRule type="containsText" dxfId="237" priority="59" operator="containsText" text="HIGH">
      <formula>NOT(ISERROR(SEARCH("HIGH",C6)))</formula>
    </cfRule>
  </conditionalFormatting>
  <conditionalFormatting sqref="F5">
    <cfRule type="dataBar" priority="5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{453CAC60-0BFE-49E6-A4CE-35608173DE62}</x14:id>
        </ext>
      </extLst>
    </cfRule>
  </conditionalFormatting>
  <conditionalFormatting sqref="C5">
    <cfRule type="containsText" dxfId="236" priority="52" operator="containsText" text="LOW">
      <formula>NOT(ISERROR(SEARCH("LOW",C5)))</formula>
    </cfRule>
    <cfRule type="containsText" dxfId="235" priority="53" operator="containsText" text="MEDIUM">
      <formula>NOT(ISERROR(SEARCH("MEDIUM",C5)))</formula>
    </cfRule>
    <cfRule type="containsText" dxfId="234" priority="54" operator="containsText" text="HIGH">
      <formula>NOT(ISERROR(SEARCH("HIGH",C5)))</formula>
    </cfRule>
  </conditionalFormatting>
  <conditionalFormatting sqref="F10:F12">
    <cfRule type="dataBar" priority="3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{9B74F4D8-741B-BD48-898F-A1A57336DE57}</x14:id>
        </ext>
      </extLst>
    </cfRule>
  </conditionalFormatting>
  <conditionalFormatting sqref="C10:C12">
    <cfRule type="containsText" dxfId="233" priority="33" operator="containsText" text="LOW">
      <formula>NOT(ISERROR(SEARCH("LOW",C10)))</formula>
    </cfRule>
    <cfRule type="containsText" dxfId="232" priority="34" operator="containsText" text="MEDIUM">
      <formula>NOT(ISERROR(SEARCH("MEDIUM",C10)))</formula>
    </cfRule>
    <cfRule type="containsText" dxfId="231" priority="35" operator="containsText" text="HIGH">
      <formula>NOT(ISERROR(SEARCH("HIGH",C10)))</formula>
    </cfRule>
  </conditionalFormatting>
  <conditionalFormatting sqref="F9">
    <cfRule type="dataBar" priority="3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{1F43DBD3-84C7-C244-8A9F-3AC4E85A3F90}</x14:id>
        </ext>
      </extLst>
    </cfRule>
  </conditionalFormatting>
  <conditionalFormatting sqref="C9">
    <cfRule type="containsText" dxfId="230" priority="29" operator="containsText" text="LOW">
      <formula>NOT(ISERROR(SEARCH("LOW",C9)))</formula>
    </cfRule>
    <cfRule type="containsText" dxfId="229" priority="30" operator="containsText" text="MEDIUM">
      <formula>NOT(ISERROR(SEARCH("MEDIUM",C9)))</formula>
    </cfRule>
    <cfRule type="containsText" dxfId="228" priority="31" operator="containsText" text="HIGH">
      <formula>NOT(ISERROR(SEARCH("HIGH",C9)))</formula>
    </cfRule>
  </conditionalFormatting>
  <conditionalFormatting sqref="F14:F17">
    <cfRule type="dataBar" priority="2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{6E49A4A9-DE24-144C-AAD4-69FDD15A1B53}</x14:id>
        </ext>
      </extLst>
    </cfRule>
  </conditionalFormatting>
  <conditionalFormatting sqref="C14:C17">
    <cfRule type="containsText" dxfId="227" priority="25" operator="containsText" text="LOW">
      <formula>NOT(ISERROR(SEARCH("LOW",C14)))</formula>
    </cfRule>
    <cfRule type="containsText" dxfId="226" priority="26" operator="containsText" text="MEDIUM">
      <formula>NOT(ISERROR(SEARCH("MEDIUM",C14)))</formula>
    </cfRule>
    <cfRule type="containsText" dxfId="225" priority="27" operator="containsText" text="HIGH">
      <formula>NOT(ISERROR(SEARCH("HIGH",C14)))</formula>
    </cfRule>
  </conditionalFormatting>
  <conditionalFormatting sqref="F13">
    <cfRule type="dataBar" priority="2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{C93D12F4-B253-AC49-AA13-46B732B71CED}</x14:id>
        </ext>
      </extLst>
    </cfRule>
  </conditionalFormatting>
  <conditionalFormatting sqref="C13">
    <cfRule type="containsText" dxfId="224" priority="21" operator="containsText" text="LOW">
      <formula>NOT(ISERROR(SEARCH("LOW",C13)))</formula>
    </cfRule>
    <cfRule type="containsText" dxfId="223" priority="22" operator="containsText" text="MEDIUM">
      <formula>NOT(ISERROR(SEARCH("MEDIUM",C13)))</formula>
    </cfRule>
    <cfRule type="containsText" dxfId="222" priority="23" operator="containsText" text="HIGH">
      <formula>NOT(ISERROR(SEARCH("HIGH",C13)))</formula>
    </cfRule>
  </conditionalFormatting>
  <conditionalFormatting sqref="F18">
    <cfRule type="dataBar" priority="1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{6C06931B-B797-7A44-82D6-ACB6CB415DDE}</x14:id>
        </ext>
      </extLst>
    </cfRule>
  </conditionalFormatting>
  <conditionalFormatting sqref="C18">
    <cfRule type="containsText" dxfId="221" priority="13" operator="containsText" text="LOW">
      <formula>NOT(ISERROR(SEARCH("LOW",C18)))</formula>
    </cfRule>
    <cfRule type="containsText" dxfId="220" priority="14" operator="containsText" text="MEDIUM">
      <formula>NOT(ISERROR(SEARCH("MEDIUM",C18)))</formula>
    </cfRule>
    <cfRule type="containsText" dxfId="219" priority="15" operator="containsText" text="HIGH">
      <formula>NOT(ISERROR(SEARCH("HIGH",C18)))</formula>
    </cfRule>
  </conditionalFormatting>
  <conditionalFormatting sqref="F22:F24">
    <cfRule type="dataBar" priority="1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{FC3C3983-38AF-F34A-A368-E253205A53D4}</x14:id>
        </ext>
      </extLst>
    </cfRule>
  </conditionalFormatting>
  <conditionalFormatting sqref="C22:C24">
    <cfRule type="containsText" dxfId="218" priority="9" operator="containsText" text="LOW">
      <formula>NOT(ISERROR(SEARCH("LOW",C22)))</formula>
    </cfRule>
    <cfRule type="containsText" dxfId="217" priority="10" operator="containsText" text="MEDIUM">
      <formula>NOT(ISERROR(SEARCH("MEDIUM",C22)))</formula>
    </cfRule>
    <cfRule type="containsText" dxfId="216" priority="11" operator="containsText" text="HIGH">
      <formula>NOT(ISERROR(SEARCH("HIGH",C22)))</formula>
    </cfRule>
  </conditionalFormatting>
  <conditionalFormatting sqref="F25:F27">
    <cfRule type="dataBar" priority="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{FE45CB24-016E-1D47-AAE9-CA8F02B1ACA7}</x14:id>
        </ext>
      </extLst>
    </cfRule>
  </conditionalFormatting>
  <conditionalFormatting sqref="C25:C27">
    <cfRule type="containsText" dxfId="215" priority="5" operator="containsText" text="LOW">
      <formula>NOT(ISERROR(SEARCH("LOW",C25)))</formula>
    </cfRule>
    <cfRule type="containsText" dxfId="214" priority="6" operator="containsText" text="MEDIUM">
      <formula>NOT(ISERROR(SEARCH("MEDIUM",C25)))</formula>
    </cfRule>
    <cfRule type="containsText" dxfId="213" priority="7" operator="containsText" text="HIGH">
      <formula>NOT(ISERROR(SEARCH("HIGH",C25)))</formula>
    </cfRule>
  </conditionalFormatting>
  <conditionalFormatting sqref="F28:F30">
    <cfRule type="dataBar" priority="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{8A831507-4395-4040-9244-2511DD6D07E9}</x14:id>
        </ext>
      </extLst>
    </cfRule>
  </conditionalFormatting>
  <conditionalFormatting sqref="C28:C30">
    <cfRule type="containsText" dxfId="212" priority="1" operator="containsText" text="LOW">
      <formula>NOT(ISERROR(SEARCH("LOW",C28)))</formula>
    </cfRule>
    <cfRule type="containsText" dxfId="211" priority="2" operator="containsText" text="MEDIUM">
      <formula>NOT(ISERROR(SEARCH("MEDIUM",C28)))</formula>
    </cfRule>
    <cfRule type="containsText" dxfId="210" priority="3" operator="containsText" text="HIGH">
      <formula>NOT(ISERROR(SEARCH("HIGH",C28)))</formula>
    </cfRule>
  </conditionalFormatting>
  <dataValidations count="1">
    <dataValidation type="list" allowBlank="1" showInputMessage="1" showErrorMessage="1" sqref="C5:C30" xr:uid="{00000000-0002-0000-0000-000000000000}">
      <formula1>"HIGH,MEDIUM,LOW"</formula1>
    </dataValidation>
  </dataValidations>
  <pageMargins left="0.5" right="0.5" top="0.5" bottom="0.5" header="0.3" footer="0.25"/>
  <pageSetup scale="88" fitToHeight="0" orientation="landscape" r:id="rId1"/>
  <headerFooter scaleWithDoc="0">
    <oddFooter>&amp;L&amp;"Arial,Regular"&amp;9&amp;K01+044https://www.vertex42.com/ExcelTemplates/task-list-template.html&amp;R&amp;"Arial,Regular"&amp;9&amp;K01+044Project Task List Template © 2017 by Vertex42.com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6CB8FF5-0D6D-4783-B376-6ACC7FD916DC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F6:F8 F19:F21</xm:sqref>
        </x14:conditionalFormatting>
        <x14:conditionalFormatting xmlns:xm="http://schemas.microsoft.com/office/excel/2006/main">
          <x14:cfRule type="dataBar" id="{453CAC60-0BFE-49E6-A4CE-35608173DE62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9B74F4D8-741B-BD48-898F-A1A57336DE57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F10:F12</xm:sqref>
        </x14:conditionalFormatting>
        <x14:conditionalFormatting xmlns:xm="http://schemas.microsoft.com/office/excel/2006/main">
          <x14:cfRule type="dataBar" id="{1F43DBD3-84C7-C244-8A9F-3AC4E85A3F90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F9</xm:sqref>
        </x14:conditionalFormatting>
        <x14:conditionalFormatting xmlns:xm="http://schemas.microsoft.com/office/excel/2006/main">
          <x14:cfRule type="dataBar" id="{6E49A4A9-DE24-144C-AAD4-69FDD15A1B53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F14:F17</xm:sqref>
        </x14:conditionalFormatting>
        <x14:conditionalFormatting xmlns:xm="http://schemas.microsoft.com/office/excel/2006/main">
          <x14:cfRule type="dataBar" id="{C93D12F4-B253-AC49-AA13-46B732B71CED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6C06931B-B797-7A44-82D6-ACB6CB415DDE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F18</xm:sqref>
        </x14:conditionalFormatting>
        <x14:conditionalFormatting xmlns:xm="http://schemas.microsoft.com/office/excel/2006/main">
          <x14:cfRule type="dataBar" id="{FC3C3983-38AF-F34A-A368-E253205A53D4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F22:F24</xm:sqref>
        </x14:conditionalFormatting>
        <x14:conditionalFormatting xmlns:xm="http://schemas.microsoft.com/office/excel/2006/main">
          <x14:cfRule type="dataBar" id="{FE45CB24-016E-1D47-AAE9-CA8F02B1ACA7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F25:F27</xm:sqref>
        </x14:conditionalFormatting>
        <x14:conditionalFormatting xmlns:xm="http://schemas.microsoft.com/office/excel/2006/main">
          <x14:cfRule type="dataBar" id="{8A831507-4395-4040-9244-2511DD6D07E9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F28:F30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D4797-DC79-4418-8654-9AA2534BBA36}">
  <dimension ref="A1:M31"/>
  <sheetViews>
    <sheetView topLeftCell="A4" workbookViewId="0">
      <selection activeCell="A23" sqref="A23"/>
    </sheetView>
  </sheetViews>
  <sheetFormatPr baseColWidth="10" defaultColWidth="8.83203125" defaultRowHeight="14" x14ac:dyDescent="0.15"/>
  <cols>
    <col min="1" max="1" width="35" customWidth="1"/>
    <col min="2" max="2" width="20" customWidth="1"/>
    <col min="3" max="3" width="10.1640625" customWidth="1"/>
    <col min="4" max="4" width="11.1640625" style="7" customWidth="1"/>
    <col min="5" max="5" width="11.1640625" customWidth="1"/>
    <col min="6" max="6" width="12.6640625" customWidth="1"/>
    <col min="7" max="7" width="12.5" customWidth="1"/>
    <col min="8" max="8" width="102.83203125" customWidth="1"/>
  </cols>
  <sheetData>
    <row r="1" spans="1:13" ht="37.5" customHeight="1" x14ac:dyDescent="0.25">
      <c r="A1" s="1" t="s">
        <v>18</v>
      </c>
      <c r="G1" s="24" t="s">
        <v>15</v>
      </c>
    </row>
    <row r="2" spans="1:13" ht="19.5" customHeight="1" x14ac:dyDescent="0.15">
      <c r="C2" s="20" t="s">
        <v>16</v>
      </c>
      <c r="D2" s="21">
        <v>44341</v>
      </c>
      <c r="G2" s="22">
        <f>SUM(Table1378[Actual hours])</f>
        <v>63</v>
      </c>
      <c r="L2" s="25" t="s">
        <v>17</v>
      </c>
    </row>
    <row r="3" spans="1:13" ht="19.5" customHeight="1" x14ac:dyDescent="0.15"/>
    <row r="4" spans="1:13" ht="33" customHeight="1" x14ac:dyDescent="0.15">
      <c r="A4" s="4" t="s">
        <v>7</v>
      </c>
      <c r="B4" s="4" t="s">
        <v>6</v>
      </c>
      <c r="C4" s="11" t="s">
        <v>8</v>
      </c>
      <c r="D4" s="5" t="s">
        <v>9</v>
      </c>
      <c r="E4" s="5" t="s">
        <v>10</v>
      </c>
      <c r="F4" s="10" t="s">
        <v>11</v>
      </c>
      <c r="G4" s="10" t="s">
        <v>12</v>
      </c>
      <c r="H4" s="4" t="s">
        <v>13</v>
      </c>
      <c r="L4" s="6"/>
      <c r="M4" s="6"/>
    </row>
    <row r="5" spans="1:13" s="6" customFormat="1" ht="22.5" customHeight="1" x14ac:dyDescent="0.15">
      <c r="A5" s="19" t="s">
        <v>19</v>
      </c>
      <c r="B5" s="13"/>
      <c r="C5" s="14"/>
      <c r="D5" s="15"/>
      <c r="E5" s="16"/>
      <c r="F5" s="17"/>
      <c r="G5" s="18"/>
      <c r="H5" s="14"/>
    </row>
    <row r="6" spans="1:13" s="6" customFormat="1" ht="22.5" customHeight="1" x14ac:dyDescent="0.15">
      <c r="A6" s="2" t="s">
        <v>0</v>
      </c>
      <c r="B6" s="2"/>
      <c r="C6" s="3" t="s">
        <v>3</v>
      </c>
      <c r="D6" s="21">
        <v>44341</v>
      </c>
      <c r="E6" s="8">
        <v>44431</v>
      </c>
      <c r="F6" s="9">
        <v>0.5</v>
      </c>
      <c r="G6" s="12">
        <v>2</v>
      </c>
      <c r="H6" s="3"/>
    </row>
    <row r="7" spans="1:13" s="6" customFormat="1" ht="22.5" customHeight="1" x14ac:dyDescent="0.15">
      <c r="A7" s="2" t="s">
        <v>1</v>
      </c>
      <c r="B7" s="2"/>
      <c r="C7" s="3" t="s">
        <v>4</v>
      </c>
      <c r="D7" s="21">
        <v>44341</v>
      </c>
      <c r="E7" s="8">
        <v>44357</v>
      </c>
      <c r="F7" s="9">
        <v>1</v>
      </c>
      <c r="G7" s="12">
        <v>4</v>
      </c>
      <c r="H7" s="3"/>
    </row>
    <row r="8" spans="1:13" s="6" customFormat="1" ht="22.5" customHeight="1" x14ac:dyDescent="0.15">
      <c r="A8" s="2" t="s">
        <v>2</v>
      </c>
      <c r="B8" s="2"/>
      <c r="C8" s="3" t="s">
        <v>5</v>
      </c>
      <c r="D8" s="21">
        <v>44342</v>
      </c>
      <c r="E8" s="8">
        <v>44348</v>
      </c>
      <c r="F8" s="9">
        <v>0.1</v>
      </c>
      <c r="G8" s="12">
        <v>2</v>
      </c>
      <c r="H8" s="3"/>
    </row>
    <row r="9" spans="1:13" s="6" customFormat="1" ht="22.5" customHeight="1" x14ac:dyDescent="0.15">
      <c r="A9" s="19" t="s">
        <v>20</v>
      </c>
      <c r="B9" s="13"/>
      <c r="C9" s="14"/>
      <c r="D9" s="15"/>
      <c r="E9" s="16"/>
      <c r="F9" s="17"/>
      <c r="G9" s="18"/>
      <c r="H9" s="14"/>
    </row>
    <row r="10" spans="1:13" s="6" customFormat="1" ht="22.5" customHeight="1" x14ac:dyDescent="0.15">
      <c r="A10" s="2" t="s">
        <v>0</v>
      </c>
      <c r="B10" s="2"/>
      <c r="C10" s="3" t="s">
        <v>3</v>
      </c>
      <c r="D10" s="21">
        <v>44341</v>
      </c>
      <c r="E10" s="8">
        <v>44431</v>
      </c>
      <c r="F10" s="9">
        <v>0.5</v>
      </c>
      <c r="G10" s="12">
        <v>5</v>
      </c>
      <c r="H10" s="3"/>
    </row>
    <row r="11" spans="1:13" s="6" customFormat="1" ht="22.5" customHeight="1" x14ac:dyDescent="0.15">
      <c r="A11" s="2" t="s">
        <v>1</v>
      </c>
      <c r="B11" s="2"/>
      <c r="C11" s="3" t="s">
        <v>4</v>
      </c>
      <c r="D11" s="21">
        <v>44341</v>
      </c>
      <c r="E11" s="8">
        <v>44357</v>
      </c>
      <c r="F11" s="9">
        <v>1</v>
      </c>
      <c r="G11" s="12">
        <v>4</v>
      </c>
      <c r="H11" s="3"/>
    </row>
    <row r="12" spans="1:13" s="6" customFormat="1" ht="22.5" customHeight="1" x14ac:dyDescent="0.15">
      <c r="A12" s="2" t="s">
        <v>2</v>
      </c>
      <c r="B12" s="2"/>
      <c r="C12" s="3" t="s">
        <v>5</v>
      </c>
      <c r="D12" s="21">
        <v>44342</v>
      </c>
      <c r="E12" s="8">
        <v>44348</v>
      </c>
      <c r="F12" s="9">
        <v>0.1</v>
      </c>
      <c r="G12" s="12">
        <v>2</v>
      </c>
      <c r="H12" s="3"/>
    </row>
    <row r="13" spans="1:13" s="6" customFormat="1" ht="22.5" customHeight="1" x14ac:dyDescent="0.15">
      <c r="A13" s="19" t="s">
        <v>21</v>
      </c>
      <c r="B13" s="13"/>
      <c r="C13" s="14"/>
      <c r="D13" s="15"/>
      <c r="E13" s="16"/>
      <c r="F13" s="17"/>
      <c r="G13" s="18"/>
      <c r="H13" s="14"/>
    </row>
    <row r="14" spans="1:13" s="6" customFormat="1" ht="22.5" customHeight="1" x14ac:dyDescent="0.15">
      <c r="A14" s="2" t="s">
        <v>0</v>
      </c>
      <c r="B14" s="2"/>
      <c r="C14" s="3" t="s">
        <v>3</v>
      </c>
      <c r="D14" s="21">
        <v>44341</v>
      </c>
      <c r="E14" s="8">
        <v>44431</v>
      </c>
      <c r="F14" s="9">
        <v>0.5</v>
      </c>
      <c r="G14" s="12">
        <v>1</v>
      </c>
      <c r="H14" s="3"/>
    </row>
    <row r="15" spans="1:13" s="6" customFormat="1" ht="22.5" customHeight="1" x14ac:dyDescent="0.15">
      <c r="A15" s="2" t="s">
        <v>1</v>
      </c>
      <c r="B15" s="2"/>
      <c r="C15" s="3" t="s">
        <v>4</v>
      </c>
      <c r="D15" s="21">
        <v>44341</v>
      </c>
      <c r="E15" s="8">
        <v>44357</v>
      </c>
      <c r="F15" s="9">
        <v>1</v>
      </c>
      <c r="G15" s="12">
        <v>5</v>
      </c>
      <c r="H15" s="3"/>
    </row>
    <row r="16" spans="1:13" s="6" customFormat="1" ht="22.5" customHeight="1" x14ac:dyDescent="0.15">
      <c r="A16" s="2" t="s">
        <v>2</v>
      </c>
      <c r="B16" s="2"/>
      <c r="C16" s="3" t="s">
        <v>5</v>
      </c>
      <c r="D16" s="21">
        <v>44342</v>
      </c>
      <c r="E16" s="8">
        <v>44348</v>
      </c>
      <c r="F16" s="9">
        <v>0.1</v>
      </c>
      <c r="G16" s="12">
        <v>4</v>
      </c>
      <c r="H16" s="3"/>
    </row>
    <row r="17" spans="1:9" s="6" customFormat="1" ht="22.5" customHeight="1" x14ac:dyDescent="0.15">
      <c r="A17" s="27"/>
      <c r="B17" s="27"/>
      <c r="C17" s="28"/>
      <c r="D17" s="29"/>
      <c r="E17" s="29"/>
      <c r="F17" s="30"/>
      <c r="G17" s="31"/>
      <c r="H17" s="28"/>
      <c r="I17" s="26"/>
    </row>
    <row r="18" spans="1:9" s="6" customFormat="1" ht="22.5" customHeight="1" x14ac:dyDescent="0.15">
      <c r="A18" s="19" t="s">
        <v>22</v>
      </c>
      <c r="B18" s="13"/>
      <c r="C18" s="14"/>
      <c r="D18" s="15"/>
      <c r="E18" s="16"/>
      <c r="F18" s="17"/>
      <c r="G18" s="18"/>
      <c r="H18" s="14"/>
    </row>
    <row r="19" spans="1:9" s="6" customFormat="1" ht="22.5" customHeight="1" x14ac:dyDescent="0.15">
      <c r="A19" s="2" t="s">
        <v>23</v>
      </c>
      <c r="B19" s="2"/>
      <c r="C19" s="3" t="s">
        <v>3</v>
      </c>
      <c r="D19" s="21">
        <v>44341</v>
      </c>
      <c r="E19" s="8">
        <v>44431</v>
      </c>
      <c r="F19" s="9">
        <v>0.5</v>
      </c>
      <c r="G19" s="12">
        <v>2</v>
      </c>
      <c r="H19" s="3"/>
    </row>
    <row r="20" spans="1:9" s="6" customFormat="1" ht="22.5" customHeight="1" x14ac:dyDescent="0.15">
      <c r="A20" s="2" t="s">
        <v>24</v>
      </c>
      <c r="B20" s="2"/>
      <c r="C20" s="3" t="s">
        <v>4</v>
      </c>
      <c r="D20" s="21">
        <v>44341</v>
      </c>
      <c r="E20" s="8">
        <v>44357</v>
      </c>
      <c r="F20" s="9">
        <v>1</v>
      </c>
      <c r="G20" s="12">
        <v>3</v>
      </c>
      <c r="H20" s="3"/>
    </row>
    <row r="21" spans="1:9" s="6" customFormat="1" ht="22.5" customHeight="1" x14ac:dyDescent="0.15">
      <c r="A21" s="2" t="s">
        <v>25</v>
      </c>
      <c r="B21" s="2"/>
      <c r="C21" s="3" t="s">
        <v>5</v>
      </c>
      <c r="D21" s="21">
        <v>44342</v>
      </c>
      <c r="E21" s="8">
        <v>44348</v>
      </c>
      <c r="F21" s="9">
        <v>0.1</v>
      </c>
      <c r="G21" s="12">
        <v>5</v>
      </c>
      <c r="H21" s="3"/>
    </row>
    <row r="22" spans="1:9" s="6" customFormat="1" ht="22.5" customHeight="1" x14ac:dyDescent="0.15">
      <c r="A22" s="2" t="s">
        <v>26</v>
      </c>
      <c r="B22" s="2"/>
      <c r="C22" s="3" t="s">
        <v>3</v>
      </c>
      <c r="D22" s="21">
        <v>44341</v>
      </c>
      <c r="E22" s="8">
        <v>44431</v>
      </c>
      <c r="F22" s="9">
        <v>0.5</v>
      </c>
      <c r="G22" s="12">
        <v>1</v>
      </c>
      <c r="H22" s="3"/>
    </row>
    <row r="23" spans="1:9" s="6" customFormat="1" ht="22.5" customHeight="1" x14ac:dyDescent="0.15">
      <c r="A23" s="2" t="s">
        <v>27</v>
      </c>
      <c r="B23" s="2"/>
      <c r="C23" s="3" t="s">
        <v>4</v>
      </c>
      <c r="D23" s="21">
        <v>44341</v>
      </c>
      <c r="E23" s="8">
        <v>44357</v>
      </c>
      <c r="F23" s="9">
        <v>1</v>
      </c>
      <c r="G23" s="12">
        <v>6</v>
      </c>
      <c r="H23" s="3"/>
    </row>
    <row r="24" spans="1:9" s="6" customFormat="1" ht="22.5" customHeight="1" x14ac:dyDescent="0.15">
      <c r="A24" s="2" t="s">
        <v>28</v>
      </c>
      <c r="B24" s="2"/>
      <c r="C24" s="3" t="s">
        <v>5</v>
      </c>
      <c r="D24" s="21">
        <v>44342</v>
      </c>
      <c r="E24" s="8">
        <v>44348</v>
      </c>
      <c r="F24" s="9">
        <v>0.1</v>
      </c>
      <c r="G24" s="12">
        <v>2</v>
      </c>
      <c r="H24" s="3"/>
    </row>
    <row r="25" spans="1:9" s="6" customFormat="1" ht="22.5" customHeight="1" x14ac:dyDescent="0.15">
      <c r="A25" s="2" t="s">
        <v>29</v>
      </c>
      <c r="B25" s="2"/>
      <c r="C25" s="3" t="s">
        <v>3</v>
      </c>
      <c r="D25" s="21">
        <v>44341</v>
      </c>
      <c r="E25" s="8">
        <v>44431</v>
      </c>
      <c r="F25" s="9">
        <v>0.5</v>
      </c>
      <c r="G25" s="12">
        <v>3</v>
      </c>
      <c r="H25" s="3"/>
    </row>
    <row r="26" spans="1:9" s="6" customFormat="1" ht="22.5" customHeight="1" x14ac:dyDescent="0.15">
      <c r="A26" s="2" t="s">
        <v>30</v>
      </c>
      <c r="B26" s="2"/>
      <c r="C26" s="3" t="s">
        <v>4</v>
      </c>
      <c r="D26" s="21">
        <v>44341</v>
      </c>
      <c r="E26" s="8">
        <v>44357</v>
      </c>
      <c r="F26" s="9">
        <v>1</v>
      </c>
      <c r="G26" s="12">
        <v>5</v>
      </c>
      <c r="H26" s="3"/>
    </row>
    <row r="27" spans="1:9" s="6" customFormat="1" ht="22.5" customHeight="1" x14ac:dyDescent="0.15">
      <c r="A27" s="2" t="s">
        <v>31</v>
      </c>
      <c r="B27" s="2"/>
      <c r="C27" s="3" t="s">
        <v>5</v>
      </c>
      <c r="D27" s="21">
        <v>44342</v>
      </c>
      <c r="E27" s="8">
        <v>44348</v>
      </c>
      <c r="F27" s="9">
        <v>0.1</v>
      </c>
      <c r="G27" s="12">
        <v>3</v>
      </c>
      <c r="H27" s="3"/>
    </row>
    <row r="28" spans="1:9" s="6" customFormat="1" ht="22.5" customHeight="1" x14ac:dyDescent="0.15">
      <c r="A28" s="2" t="s">
        <v>32</v>
      </c>
      <c r="B28" s="2"/>
      <c r="C28" s="3" t="s">
        <v>3</v>
      </c>
      <c r="D28" s="21">
        <v>44341</v>
      </c>
      <c r="E28" s="8">
        <v>44431</v>
      </c>
      <c r="F28" s="9">
        <v>0.5</v>
      </c>
      <c r="G28" s="12">
        <v>2</v>
      </c>
      <c r="H28" s="3"/>
    </row>
    <row r="29" spans="1:9" s="6" customFormat="1" ht="22.5" customHeight="1" x14ac:dyDescent="0.15">
      <c r="A29" s="2" t="s">
        <v>33</v>
      </c>
      <c r="B29" s="2"/>
      <c r="C29" s="3" t="s">
        <v>4</v>
      </c>
      <c r="D29" s="21">
        <v>44341</v>
      </c>
      <c r="E29" s="8">
        <v>44357</v>
      </c>
      <c r="F29" s="9">
        <v>1</v>
      </c>
      <c r="G29" s="12">
        <v>1</v>
      </c>
      <c r="H29" s="3"/>
    </row>
    <row r="30" spans="1:9" s="6" customFormat="1" ht="22.5" customHeight="1" x14ac:dyDescent="0.15">
      <c r="A30" s="2" t="s">
        <v>34</v>
      </c>
      <c r="B30" s="2"/>
      <c r="C30" s="3" t="s">
        <v>5</v>
      </c>
      <c r="D30" s="21">
        <v>44342</v>
      </c>
      <c r="E30" s="8">
        <v>44348</v>
      </c>
      <c r="F30" s="9">
        <v>0.1</v>
      </c>
      <c r="G30" s="12">
        <v>1</v>
      </c>
      <c r="H30" s="3"/>
    </row>
    <row r="31" spans="1:9" ht="45" x14ac:dyDescent="0.15">
      <c r="A31" s="23" t="s">
        <v>14</v>
      </c>
      <c r="B31" s="32"/>
      <c r="C31" s="33"/>
      <c r="D31" s="33"/>
      <c r="E31" s="33"/>
      <c r="F31" s="33"/>
      <c r="G31" s="33"/>
      <c r="H31" s="34"/>
    </row>
  </sheetData>
  <mergeCells count="1">
    <mergeCell ref="B31:H31"/>
  </mergeCells>
  <conditionalFormatting sqref="F6:F8 F19:F21">
    <cfRule type="dataBar" priority="4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{32340BFB-A461-4251-9A9C-C3388D9CA998}</x14:id>
        </ext>
      </extLst>
    </cfRule>
  </conditionalFormatting>
  <conditionalFormatting sqref="C6:C8 C19:C21">
    <cfRule type="containsText" dxfId="199" priority="37" operator="containsText" text="LOW">
      <formula>NOT(ISERROR(SEARCH("LOW",C6)))</formula>
    </cfRule>
    <cfRule type="containsText" dxfId="198" priority="38" operator="containsText" text="MEDIUM">
      <formula>NOT(ISERROR(SEARCH("MEDIUM",C6)))</formula>
    </cfRule>
    <cfRule type="containsText" dxfId="197" priority="39" operator="containsText" text="HIGH">
      <formula>NOT(ISERROR(SEARCH("HIGH",C6)))</formula>
    </cfRule>
  </conditionalFormatting>
  <conditionalFormatting sqref="F5">
    <cfRule type="dataBar" priority="3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{387EFD9C-4997-4999-AB2A-907F46536C9F}</x14:id>
        </ext>
      </extLst>
    </cfRule>
  </conditionalFormatting>
  <conditionalFormatting sqref="C5">
    <cfRule type="containsText" dxfId="196" priority="33" operator="containsText" text="LOW">
      <formula>NOT(ISERROR(SEARCH("LOW",C5)))</formula>
    </cfRule>
    <cfRule type="containsText" dxfId="195" priority="34" operator="containsText" text="MEDIUM">
      <formula>NOT(ISERROR(SEARCH("MEDIUM",C5)))</formula>
    </cfRule>
    <cfRule type="containsText" dxfId="194" priority="35" operator="containsText" text="HIGH">
      <formula>NOT(ISERROR(SEARCH("HIGH",C5)))</formula>
    </cfRule>
  </conditionalFormatting>
  <conditionalFormatting sqref="F10:F12">
    <cfRule type="dataBar" priority="3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{232CCC67-1C40-4B48-95CD-BEEEBA2BD93C}</x14:id>
        </ext>
      </extLst>
    </cfRule>
  </conditionalFormatting>
  <conditionalFormatting sqref="C10:C12">
    <cfRule type="containsText" dxfId="193" priority="29" operator="containsText" text="LOW">
      <formula>NOT(ISERROR(SEARCH("LOW",C10)))</formula>
    </cfRule>
    <cfRule type="containsText" dxfId="192" priority="30" operator="containsText" text="MEDIUM">
      <formula>NOT(ISERROR(SEARCH("MEDIUM",C10)))</formula>
    </cfRule>
    <cfRule type="containsText" dxfId="191" priority="31" operator="containsText" text="HIGH">
      <formula>NOT(ISERROR(SEARCH("HIGH",C10)))</formula>
    </cfRule>
  </conditionalFormatting>
  <conditionalFormatting sqref="F9">
    <cfRule type="dataBar" priority="2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{44662F5D-236B-4C6B-A708-E8841BA7804F}</x14:id>
        </ext>
      </extLst>
    </cfRule>
  </conditionalFormatting>
  <conditionalFormatting sqref="C9">
    <cfRule type="containsText" dxfId="190" priority="25" operator="containsText" text="LOW">
      <formula>NOT(ISERROR(SEARCH("LOW",C9)))</formula>
    </cfRule>
    <cfRule type="containsText" dxfId="189" priority="26" operator="containsText" text="MEDIUM">
      <formula>NOT(ISERROR(SEARCH("MEDIUM",C9)))</formula>
    </cfRule>
    <cfRule type="containsText" dxfId="188" priority="27" operator="containsText" text="HIGH">
      <formula>NOT(ISERROR(SEARCH("HIGH",C9)))</formula>
    </cfRule>
  </conditionalFormatting>
  <conditionalFormatting sqref="F14:F17">
    <cfRule type="dataBar" priority="2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{8CF75323-76C3-4C35-BA33-86BEA809E5FF}</x14:id>
        </ext>
      </extLst>
    </cfRule>
  </conditionalFormatting>
  <conditionalFormatting sqref="C14:C17">
    <cfRule type="containsText" dxfId="187" priority="21" operator="containsText" text="LOW">
      <formula>NOT(ISERROR(SEARCH("LOW",C14)))</formula>
    </cfRule>
    <cfRule type="containsText" dxfId="186" priority="22" operator="containsText" text="MEDIUM">
      <formula>NOT(ISERROR(SEARCH("MEDIUM",C14)))</formula>
    </cfRule>
    <cfRule type="containsText" dxfId="185" priority="23" operator="containsText" text="HIGH">
      <formula>NOT(ISERROR(SEARCH("HIGH",C14)))</formula>
    </cfRule>
  </conditionalFormatting>
  <conditionalFormatting sqref="F13">
    <cfRule type="dataBar" priority="2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{E0B7E74B-F5CA-40AD-84C7-38D5BEE62B9C}</x14:id>
        </ext>
      </extLst>
    </cfRule>
  </conditionalFormatting>
  <conditionalFormatting sqref="C13">
    <cfRule type="containsText" dxfId="184" priority="17" operator="containsText" text="LOW">
      <formula>NOT(ISERROR(SEARCH("LOW",C13)))</formula>
    </cfRule>
    <cfRule type="containsText" dxfId="183" priority="18" operator="containsText" text="MEDIUM">
      <formula>NOT(ISERROR(SEARCH("MEDIUM",C13)))</formula>
    </cfRule>
    <cfRule type="containsText" dxfId="182" priority="19" operator="containsText" text="HIGH">
      <formula>NOT(ISERROR(SEARCH("HIGH",C13)))</formula>
    </cfRule>
  </conditionalFormatting>
  <conditionalFormatting sqref="F18">
    <cfRule type="dataBar" priority="1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{086D47E8-4646-4866-AD9F-B2BAEFB27DAE}</x14:id>
        </ext>
      </extLst>
    </cfRule>
  </conditionalFormatting>
  <conditionalFormatting sqref="C18">
    <cfRule type="containsText" dxfId="181" priority="13" operator="containsText" text="LOW">
      <formula>NOT(ISERROR(SEARCH("LOW",C18)))</formula>
    </cfRule>
    <cfRule type="containsText" dxfId="180" priority="14" operator="containsText" text="MEDIUM">
      <formula>NOT(ISERROR(SEARCH("MEDIUM",C18)))</formula>
    </cfRule>
    <cfRule type="containsText" dxfId="179" priority="15" operator="containsText" text="HIGH">
      <formula>NOT(ISERROR(SEARCH("HIGH",C18)))</formula>
    </cfRule>
  </conditionalFormatting>
  <conditionalFormatting sqref="F22:F24">
    <cfRule type="dataBar" priority="1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{4917B863-A934-495D-A8CB-902C3B4533D8}</x14:id>
        </ext>
      </extLst>
    </cfRule>
  </conditionalFormatting>
  <conditionalFormatting sqref="C22:C24">
    <cfRule type="containsText" dxfId="178" priority="9" operator="containsText" text="LOW">
      <formula>NOT(ISERROR(SEARCH("LOW",C22)))</formula>
    </cfRule>
    <cfRule type="containsText" dxfId="177" priority="10" operator="containsText" text="MEDIUM">
      <formula>NOT(ISERROR(SEARCH("MEDIUM",C22)))</formula>
    </cfRule>
    <cfRule type="containsText" dxfId="176" priority="11" operator="containsText" text="HIGH">
      <formula>NOT(ISERROR(SEARCH("HIGH",C22)))</formula>
    </cfRule>
  </conditionalFormatting>
  <conditionalFormatting sqref="F25:F27">
    <cfRule type="dataBar" priority="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{7B0C499B-51FD-4A06-BE4A-1A183F7B38DA}</x14:id>
        </ext>
      </extLst>
    </cfRule>
  </conditionalFormatting>
  <conditionalFormatting sqref="C25:C27">
    <cfRule type="containsText" dxfId="175" priority="5" operator="containsText" text="LOW">
      <formula>NOT(ISERROR(SEARCH("LOW",C25)))</formula>
    </cfRule>
    <cfRule type="containsText" dxfId="174" priority="6" operator="containsText" text="MEDIUM">
      <formula>NOT(ISERROR(SEARCH("MEDIUM",C25)))</formula>
    </cfRule>
    <cfRule type="containsText" dxfId="173" priority="7" operator="containsText" text="HIGH">
      <formula>NOT(ISERROR(SEARCH("HIGH",C25)))</formula>
    </cfRule>
  </conditionalFormatting>
  <conditionalFormatting sqref="F28:F30">
    <cfRule type="dataBar" priority="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{F76BAEF0-A8B1-4EE8-A813-40EEEF325DB0}</x14:id>
        </ext>
      </extLst>
    </cfRule>
  </conditionalFormatting>
  <conditionalFormatting sqref="C28:C30">
    <cfRule type="containsText" dxfId="172" priority="1" operator="containsText" text="LOW">
      <formula>NOT(ISERROR(SEARCH("LOW",C28)))</formula>
    </cfRule>
    <cfRule type="containsText" dxfId="171" priority="2" operator="containsText" text="MEDIUM">
      <formula>NOT(ISERROR(SEARCH("MEDIUM",C28)))</formula>
    </cfRule>
    <cfRule type="containsText" dxfId="170" priority="3" operator="containsText" text="HIGH">
      <formula>NOT(ISERROR(SEARCH("HIGH",C28)))</formula>
    </cfRule>
  </conditionalFormatting>
  <dataValidations count="1">
    <dataValidation type="list" allowBlank="1" showInputMessage="1" showErrorMessage="1" sqref="C5:C30" xr:uid="{D04CFB34-C3E0-4B3D-B6A8-70911F52386E}">
      <formula1>"HIGH,MEDIUM,LOW"</formula1>
    </dataValidation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2340BFB-A461-4251-9A9C-C3388D9CA998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F6:F8 F19:F21</xm:sqref>
        </x14:conditionalFormatting>
        <x14:conditionalFormatting xmlns:xm="http://schemas.microsoft.com/office/excel/2006/main">
          <x14:cfRule type="dataBar" id="{387EFD9C-4997-4999-AB2A-907F46536C9F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232CCC67-1C40-4B48-95CD-BEEEBA2BD93C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F10:F12</xm:sqref>
        </x14:conditionalFormatting>
        <x14:conditionalFormatting xmlns:xm="http://schemas.microsoft.com/office/excel/2006/main">
          <x14:cfRule type="dataBar" id="{44662F5D-236B-4C6B-A708-E8841BA7804F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F9</xm:sqref>
        </x14:conditionalFormatting>
        <x14:conditionalFormatting xmlns:xm="http://schemas.microsoft.com/office/excel/2006/main">
          <x14:cfRule type="dataBar" id="{8CF75323-76C3-4C35-BA33-86BEA809E5FF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F14:F17</xm:sqref>
        </x14:conditionalFormatting>
        <x14:conditionalFormatting xmlns:xm="http://schemas.microsoft.com/office/excel/2006/main">
          <x14:cfRule type="dataBar" id="{E0B7E74B-F5CA-40AD-84C7-38D5BEE62B9C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086D47E8-4646-4866-AD9F-B2BAEFB27DAE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F18</xm:sqref>
        </x14:conditionalFormatting>
        <x14:conditionalFormatting xmlns:xm="http://schemas.microsoft.com/office/excel/2006/main">
          <x14:cfRule type="dataBar" id="{4917B863-A934-495D-A8CB-902C3B4533D8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F22:F24</xm:sqref>
        </x14:conditionalFormatting>
        <x14:conditionalFormatting xmlns:xm="http://schemas.microsoft.com/office/excel/2006/main">
          <x14:cfRule type="dataBar" id="{7B0C499B-51FD-4A06-BE4A-1A183F7B38DA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F25:F27</xm:sqref>
        </x14:conditionalFormatting>
        <x14:conditionalFormatting xmlns:xm="http://schemas.microsoft.com/office/excel/2006/main">
          <x14:cfRule type="dataBar" id="{F76BAEF0-A8B1-4EE8-A813-40EEEF325DB0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F28:F30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855DB-8ABB-4BEC-A73F-079792504015}">
  <dimension ref="A1:M31"/>
  <sheetViews>
    <sheetView workbookViewId="0">
      <selection sqref="A1:XFD1048576"/>
    </sheetView>
  </sheetViews>
  <sheetFormatPr baseColWidth="10" defaultColWidth="8.83203125" defaultRowHeight="14" x14ac:dyDescent="0.15"/>
  <cols>
    <col min="1" max="1" width="35" customWidth="1"/>
    <col min="2" max="2" width="20" customWidth="1"/>
    <col min="3" max="3" width="10.1640625" customWidth="1"/>
    <col min="4" max="4" width="11.1640625" style="7" customWidth="1"/>
    <col min="5" max="5" width="11.1640625" customWidth="1"/>
    <col min="6" max="6" width="12.6640625" customWidth="1"/>
    <col min="7" max="7" width="12.5" customWidth="1"/>
    <col min="8" max="8" width="102.83203125" customWidth="1"/>
  </cols>
  <sheetData>
    <row r="1" spans="1:13" ht="37.5" customHeight="1" x14ac:dyDescent="0.25">
      <c r="A1" s="1" t="s">
        <v>18</v>
      </c>
      <c r="G1" s="24" t="s">
        <v>15</v>
      </c>
    </row>
    <row r="2" spans="1:13" ht="19.5" customHeight="1" x14ac:dyDescent="0.15">
      <c r="C2" s="20" t="s">
        <v>16</v>
      </c>
      <c r="D2" s="21">
        <v>44341</v>
      </c>
      <c r="G2" s="22">
        <f>SUM(Table1379[Actual hours])</f>
        <v>63</v>
      </c>
      <c r="L2" s="25" t="s">
        <v>17</v>
      </c>
    </row>
    <row r="3" spans="1:13" ht="19.5" customHeight="1" x14ac:dyDescent="0.15"/>
    <row r="4" spans="1:13" ht="33" customHeight="1" x14ac:dyDescent="0.15">
      <c r="A4" s="4" t="s">
        <v>7</v>
      </c>
      <c r="B4" s="4" t="s">
        <v>6</v>
      </c>
      <c r="C4" s="11" t="s">
        <v>8</v>
      </c>
      <c r="D4" s="5" t="s">
        <v>9</v>
      </c>
      <c r="E4" s="5" t="s">
        <v>10</v>
      </c>
      <c r="F4" s="10" t="s">
        <v>11</v>
      </c>
      <c r="G4" s="10" t="s">
        <v>12</v>
      </c>
      <c r="H4" s="4" t="s">
        <v>13</v>
      </c>
      <c r="L4" s="6"/>
      <c r="M4" s="6"/>
    </row>
    <row r="5" spans="1:13" s="6" customFormat="1" ht="22.5" customHeight="1" x14ac:dyDescent="0.15">
      <c r="A5" s="19" t="s">
        <v>19</v>
      </c>
      <c r="B5" s="13"/>
      <c r="C5" s="14"/>
      <c r="D5" s="15"/>
      <c r="E5" s="16"/>
      <c r="F5" s="17"/>
      <c r="G5" s="18"/>
      <c r="H5" s="14"/>
    </row>
    <row r="6" spans="1:13" s="6" customFormat="1" ht="22.5" customHeight="1" x14ac:dyDescent="0.15">
      <c r="A6" s="2" t="s">
        <v>0</v>
      </c>
      <c r="B6" s="2"/>
      <c r="C6" s="3" t="s">
        <v>3</v>
      </c>
      <c r="D6" s="21">
        <v>44341</v>
      </c>
      <c r="E6" s="8">
        <v>44431</v>
      </c>
      <c r="F6" s="9">
        <v>0.5</v>
      </c>
      <c r="G6" s="12">
        <v>2</v>
      </c>
      <c r="H6" s="3"/>
    </row>
    <row r="7" spans="1:13" s="6" customFormat="1" ht="22.5" customHeight="1" x14ac:dyDescent="0.15">
      <c r="A7" s="2" t="s">
        <v>1</v>
      </c>
      <c r="B7" s="2"/>
      <c r="C7" s="3" t="s">
        <v>4</v>
      </c>
      <c r="D7" s="21">
        <v>44341</v>
      </c>
      <c r="E7" s="8">
        <v>44357</v>
      </c>
      <c r="F7" s="9">
        <v>1</v>
      </c>
      <c r="G7" s="12">
        <v>4</v>
      </c>
      <c r="H7" s="3"/>
    </row>
    <row r="8" spans="1:13" s="6" customFormat="1" ht="22.5" customHeight="1" x14ac:dyDescent="0.15">
      <c r="A8" s="2" t="s">
        <v>2</v>
      </c>
      <c r="B8" s="2"/>
      <c r="C8" s="3" t="s">
        <v>5</v>
      </c>
      <c r="D8" s="21">
        <v>44342</v>
      </c>
      <c r="E8" s="8">
        <v>44348</v>
      </c>
      <c r="F8" s="9">
        <v>0.1</v>
      </c>
      <c r="G8" s="12">
        <v>2</v>
      </c>
      <c r="H8" s="3"/>
    </row>
    <row r="9" spans="1:13" s="6" customFormat="1" ht="22.5" customHeight="1" x14ac:dyDescent="0.15">
      <c r="A9" s="19" t="s">
        <v>20</v>
      </c>
      <c r="B9" s="13"/>
      <c r="C9" s="14"/>
      <c r="D9" s="15"/>
      <c r="E9" s="16"/>
      <c r="F9" s="17"/>
      <c r="G9" s="18"/>
      <c r="H9" s="14"/>
    </row>
    <row r="10" spans="1:13" s="6" customFormat="1" ht="22.5" customHeight="1" x14ac:dyDescent="0.15">
      <c r="A10" s="2" t="s">
        <v>0</v>
      </c>
      <c r="B10" s="2"/>
      <c r="C10" s="3" t="s">
        <v>3</v>
      </c>
      <c r="D10" s="21">
        <v>44341</v>
      </c>
      <c r="E10" s="8">
        <v>44431</v>
      </c>
      <c r="F10" s="9">
        <v>0.5</v>
      </c>
      <c r="G10" s="12">
        <v>5</v>
      </c>
      <c r="H10" s="3"/>
    </row>
    <row r="11" spans="1:13" s="6" customFormat="1" ht="22.5" customHeight="1" x14ac:dyDescent="0.15">
      <c r="A11" s="2" t="s">
        <v>1</v>
      </c>
      <c r="B11" s="2"/>
      <c r="C11" s="3" t="s">
        <v>4</v>
      </c>
      <c r="D11" s="21">
        <v>44341</v>
      </c>
      <c r="E11" s="8">
        <v>44357</v>
      </c>
      <c r="F11" s="9">
        <v>1</v>
      </c>
      <c r="G11" s="12">
        <v>4</v>
      </c>
      <c r="H11" s="3"/>
    </row>
    <row r="12" spans="1:13" s="6" customFormat="1" ht="22.5" customHeight="1" x14ac:dyDescent="0.15">
      <c r="A12" s="2" t="s">
        <v>2</v>
      </c>
      <c r="B12" s="2"/>
      <c r="C12" s="3" t="s">
        <v>5</v>
      </c>
      <c r="D12" s="21">
        <v>44342</v>
      </c>
      <c r="E12" s="8">
        <v>44348</v>
      </c>
      <c r="F12" s="9">
        <v>0.1</v>
      </c>
      <c r="G12" s="12">
        <v>2</v>
      </c>
      <c r="H12" s="3"/>
    </row>
    <row r="13" spans="1:13" s="6" customFormat="1" ht="22.5" customHeight="1" x14ac:dyDescent="0.15">
      <c r="A13" s="19" t="s">
        <v>21</v>
      </c>
      <c r="B13" s="13"/>
      <c r="C13" s="14"/>
      <c r="D13" s="15"/>
      <c r="E13" s="16"/>
      <c r="F13" s="17"/>
      <c r="G13" s="18"/>
      <c r="H13" s="14"/>
    </row>
    <row r="14" spans="1:13" s="6" customFormat="1" ht="22.5" customHeight="1" x14ac:dyDescent="0.15">
      <c r="A14" s="2" t="s">
        <v>0</v>
      </c>
      <c r="B14" s="2"/>
      <c r="C14" s="3" t="s">
        <v>3</v>
      </c>
      <c r="D14" s="21">
        <v>44341</v>
      </c>
      <c r="E14" s="8">
        <v>44431</v>
      </c>
      <c r="F14" s="9">
        <v>0.5</v>
      </c>
      <c r="G14" s="12">
        <v>1</v>
      </c>
      <c r="H14" s="3"/>
    </row>
    <row r="15" spans="1:13" s="6" customFormat="1" ht="22.5" customHeight="1" x14ac:dyDescent="0.15">
      <c r="A15" s="2" t="s">
        <v>1</v>
      </c>
      <c r="B15" s="2"/>
      <c r="C15" s="3" t="s">
        <v>4</v>
      </c>
      <c r="D15" s="21">
        <v>44341</v>
      </c>
      <c r="E15" s="8">
        <v>44357</v>
      </c>
      <c r="F15" s="9">
        <v>1</v>
      </c>
      <c r="G15" s="12">
        <v>5</v>
      </c>
      <c r="H15" s="3"/>
    </row>
    <row r="16" spans="1:13" s="6" customFormat="1" ht="22.5" customHeight="1" x14ac:dyDescent="0.15">
      <c r="A16" s="2" t="s">
        <v>2</v>
      </c>
      <c r="B16" s="2"/>
      <c r="C16" s="3" t="s">
        <v>5</v>
      </c>
      <c r="D16" s="21">
        <v>44342</v>
      </c>
      <c r="E16" s="8">
        <v>44348</v>
      </c>
      <c r="F16" s="9">
        <v>0.1</v>
      </c>
      <c r="G16" s="12">
        <v>4</v>
      </c>
      <c r="H16" s="3"/>
    </row>
    <row r="17" spans="1:9" s="6" customFormat="1" ht="22.5" customHeight="1" x14ac:dyDescent="0.15">
      <c r="A17" s="27"/>
      <c r="B17" s="27"/>
      <c r="C17" s="28"/>
      <c r="D17" s="29"/>
      <c r="E17" s="29"/>
      <c r="F17" s="30"/>
      <c r="G17" s="31"/>
      <c r="H17" s="28"/>
      <c r="I17" s="26"/>
    </row>
    <row r="18" spans="1:9" s="6" customFormat="1" ht="22.5" customHeight="1" x14ac:dyDescent="0.15">
      <c r="A18" s="19" t="s">
        <v>22</v>
      </c>
      <c r="B18" s="13"/>
      <c r="C18" s="14"/>
      <c r="D18" s="15"/>
      <c r="E18" s="16"/>
      <c r="F18" s="17"/>
      <c r="G18" s="18"/>
      <c r="H18" s="14"/>
    </row>
    <row r="19" spans="1:9" s="6" customFormat="1" ht="22.5" customHeight="1" x14ac:dyDescent="0.15">
      <c r="A19" s="2" t="s">
        <v>23</v>
      </c>
      <c r="B19" s="2"/>
      <c r="C19" s="3" t="s">
        <v>3</v>
      </c>
      <c r="D19" s="21">
        <v>44341</v>
      </c>
      <c r="E19" s="8">
        <v>44431</v>
      </c>
      <c r="F19" s="9">
        <v>0.5</v>
      </c>
      <c r="G19" s="12">
        <v>2</v>
      </c>
      <c r="H19" s="3"/>
    </row>
    <row r="20" spans="1:9" s="6" customFormat="1" ht="22.5" customHeight="1" x14ac:dyDescent="0.15">
      <c r="A20" s="2" t="s">
        <v>24</v>
      </c>
      <c r="B20" s="2"/>
      <c r="C20" s="3" t="s">
        <v>4</v>
      </c>
      <c r="D20" s="21">
        <v>44341</v>
      </c>
      <c r="E20" s="8">
        <v>44357</v>
      </c>
      <c r="F20" s="9">
        <v>1</v>
      </c>
      <c r="G20" s="12">
        <v>3</v>
      </c>
      <c r="H20" s="3"/>
    </row>
    <row r="21" spans="1:9" s="6" customFormat="1" ht="22.5" customHeight="1" x14ac:dyDescent="0.15">
      <c r="A21" s="2" t="s">
        <v>25</v>
      </c>
      <c r="B21" s="2"/>
      <c r="C21" s="3" t="s">
        <v>5</v>
      </c>
      <c r="D21" s="21">
        <v>44342</v>
      </c>
      <c r="E21" s="8">
        <v>44348</v>
      </c>
      <c r="F21" s="9">
        <v>0.1</v>
      </c>
      <c r="G21" s="12">
        <v>5</v>
      </c>
      <c r="H21" s="3"/>
    </row>
    <row r="22" spans="1:9" s="6" customFormat="1" ht="22.5" customHeight="1" x14ac:dyDescent="0.15">
      <c r="A22" s="2" t="s">
        <v>26</v>
      </c>
      <c r="B22" s="2"/>
      <c r="C22" s="3" t="s">
        <v>3</v>
      </c>
      <c r="D22" s="21">
        <v>44341</v>
      </c>
      <c r="E22" s="8">
        <v>44431</v>
      </c>
      <c r="F22" s="9">
        <v>0.5</v>
      </c>
      <c r="G22" s="12">
        <v>1</v>
      </c>
      <c r="H22" s="3"/>
    </row>
    <row r="23" spans="1:9" s="6" customFormat="1" ht="22.5" customHeight="1" x14ac:dyDescent="0.15">
      <c r="A23" s="2" t="s">
        <v>27</v>
      </c>
      <c r="B23" s="2"/>
      <c r="C23" s="3" t="s">
        <v>4</v>
      </c>
      <c r="D23" s="21">
        <v>44341</v>
      </c>
      <c r="E23" s="8">
        <v>44357</v>
      </c>
      <c r="F23" s="9">
        <v>1</v>
      </c>
      <c r="G23" s="12">
        <v>6</v>
      </c>
      <c r="H23" s="3"/>
    </row>
    <row r="24" spans="1:9" s="6" customFormat="1" ht="22.5" customHeight="1" x14ac:dyDescent="0.15">
      <c r="A24" s="2" t="s">
        <v>28</v>
      </c>
      <c r="B24" s="2"/>
      <c r="C24" s="3" t="s">
        <v>5</v>
      </c>
      <c r="D24" s="21">
        <v>44342</v>
      </c>
      <c r="E24" s="8">
        <v>44348</v>
      </c>
      <c r="F24" s="9">
        <v>0.1</v>
      </c>
      <c r="G24" s="12">
        <v>2</v>
      </c>
      <c r="H24" s="3"/>
    </row>
    <row r="25" spans="1:9" s="6" customFormat="1" ht="22.5" customHeight="1" x14ac:dyDescent="0.15">
      <c r="A25" s="2" t="s">
        <v>29</v>
      </c>
      <c r="B25" s="2"/>
      <c r="C25" s="3" t="s">
        <v>3</v>
      </c>
      <c r="D25" s="21">
        <v>44341</v>
      </c>
      <c r="E25" s="8">
        <v>44431</v>
      </c>
      <c r="F25" s="9">
        <v>0.5</v>
      </c>
      <c r="G25" s="12">
        <v>3</v>
      </c>
      <c r="H25" s="3"/>
    </row>
    <row r="26" spans="1:9" s="6" customFormat="1" ht="22.5" customHeight="1" x14ac:dyDescent="0.15">
      <c r="A26" s="2" t="s">
        <v>30</v>
      </c>
      <c r="B26" s="2"/>
      <c r="C26" s="3" t="s">
        <v>4</v>
      </c>
      <c r="D26" s="21">
        <v>44341</v>
      </c>
      <c r="E26" s="8">
        <v>44357</v>
      </c>
      <c r="F26" s="9">
        <v>1</v>
      </c>
      <c r="G26" s="12">
        <v>5</v>
      </c>
      <c r="H26" s="3"/>
    </row>
    <row r="27" spans="1:9" s="6" customFormat="1" ht="22.5" customHeight="1" x14ac:dyDescent="0.15">
      <c r="A27" s="2" t="s">
        <v>31</v>
      </c>
      <c r="B27" s="2"/>
      <c r="C27" s="3" t="s">
        <v>5</v>
      </c>
      <c r="D27" s="21">
        <v>44342</v>
      </c>
      <c r="E27" s="8">
        <v>44348</v>
      </c>
      <c r="F27" s="9">
        <v>0.1</v>
      </c>
      <c r="G27" s="12">
        <v>3</v>
      </c>
      <c r="H27" s="3"/>
    </row>
    <row r="28" spans="1:9" s="6" customFormat="1" ht="22.5" customHeight="1" x14ac:dyDescent="0.15">
      <c r="A28" s="2" t="s">
        <v>32</v>
      </c>
      <c r="B28" s="2"/>
      <c r="C28" s="3" t="s">
        <v>3</v>
      </c>
      <c r="D28" s="21">
        <v>44341</v>
      </c>
      <c r="E28" s="8">
        <v>44431</v>
      </c>
      <c r="F28" s="9">
        <v>0.5</v>
      </c>
      <c r="G28" s="12">
        <v>2</v>
      </c>
      <c r="H28" s="3"/>
    </row>
    <row r="29" spans="1:9" s="6" customFormat="1" ht="22.5" customHeight="1" x14ac:dyDescent="0.15">
      <c r="A29" s="2" t="s">
        <v>33</v>
      </c>
      <c r="B29" s="2"/>
      <c r="C29" s="3" t="s">
        <v>4</v>
      </c>
      <c r="D29" s="21">
        <v>44341</v>
      </c>
      <c r="E29" s="8">
        <v>44357</v>
      </c>
      <c r="F29" s="9">
        <v>1</v>
      </c>
      <c r="G29" s="12">
        <v>1</v>
      </c>
      <c r="H29" s="3"/>
    </row>
    <row r="30" spans="1:9" s="6" customFormat="1" ht="22.5" customHeight="1" x14ac:dyDescent="0.15">
      <c r="A30" s="2" t="s">
        <v>34</v>
      </c>
      <c r="B30" s="2"/>
      <c r="C30" s="3" t="s">
        <v>5</v>
      </c>
      <c r="D30" s="21">
        <v>44342</v>
      </c>
      <c r="E30" s="8">
        <v>44348</v>
      </c>
      <c r="F30" s="9">
        <v>0.1</v>
      </c>
      <c r="G30" s="12">
        <v>1</v>
      </c>
      <c r="H30" s="3"/>
    </row>
    <row r="31" spans="1:9" ht="45" x14ac:dyDescent="0.15">
      <c r="A31" s="23" t="s">
        <v>14</v>
      </c>
      <c r="B31" s="32"/>
      <c r="C31" s="33"/>
      <c r="D31" s="33"/>
      <c r="E31" s="33"/>
      <c r="F31" s="33"/>
      <c r="G31" s="33"/>
      <c r="H31" s="34"/>
    </row>
  </sheetData>
  <mergeCells count="1">
    <mergeCell ref="B31:H31"/>
  </mergeCells>
  <conditionalFormatting sqref="F6:F8 F19:F21">
    <cfRule type="dataBar" priority="4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{0A39829F-F1F3-427C-94C4-806D6989F8DC}</x14:id>
        </ext>
      </extLst>
    </cfRule>
  </conditionalFormatting>
  <conditionalFormatting sqref="C6:C8 C19:C21">
    <cfRule type="containsText" dxfId="159" priority="37" operator="containsText" text="LOW">
      <formula>NOT(ISERROR(SEARCH("LOW",C6)))</formula>
    </cfRule>
    <cfRule type="containsText" dxfId="158" priority="38" operator="containsText" text="MEDIUM">
      <formula>NOT(ISERROR(SEARCH("MEDIUM",C6)))</formula>
    </cfRule>
    <cfRule type="containsText" dxfId="157" priority="39" operator="containsText" text="HIGH">
      <formula>NOT(ISERROR(SEARCH("HIGH",C6)))</formula>
    </cfRule>
  </conditionalFormatting>
  <conditionalFormatting sqref="F5">
    <cfRule type="dataBar" priority="3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{0716119B-FFC4-432F-B9B0-62F38CCE0DF3}</x14:id>
        </ext>
      </extLst>
    </cfRule>
  </conditionalFormatting>
  <conditionalFormatting sqref="C5">
    <cfRule type="containsText" dxfId="156" priority="33" operator="containsText" text="LOW">
      <formula>NOT(ISERROR(SEARCH("LOW",C5)))</formula>
    </cfRule>
    <cfRule type="containsText" dxfId="155" priority="34" operator="containsText" text="MEDIUM">
      <formula>NOT(ISERROR(SEARCH("MEDIUM",C5)))</formula>
    </cfRule>
    <cfRule type="containsText" dxfId="154" priority="35" operator="containsText" text="HIGH">
      <formula>NOT(ISERROR(SEARCH("HIGH",C5)))</formula>
    </cfRule>
  </conditionalFormatting>
  <conditionalFormatting sqref="F10:F12">
    <cfRule type="dataBar" priority="3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{898AF8A4-2E2F-4B09-8C1A-7D941E026BCC}</x14:id>
        </ext>
      </extLst>
    </cfRule>
  </conditionalFormatting>
  <conditionalFormatting sqref="C10:C12">
    <cfRule type="containsText" dxfId="153" priority="29" operator="containsText" text="LOW">
      <formula>NOT(ISERROR(SEARCH("LOW",C10)))</formula>
    </cfRule>
    <cfRule type="containsText" dxfId="152" priority="30" operator="containsText" text="MEDIUM">
      <formula>NOT(ISERROR(SEARCH("MEDIUM",C10)))</formula>
    </cfRule>
    <cfRule type="containsText" dxfId="151" priority="31" operator="containsText" text="HIGH">
      <formula>NOT(ISERROR(SEARCH("HIGH",C10)))</formula>
    </cfRule>
  </conditionalFormatting>
  <conditionalFormatting sqref="F9">
    <cfRule type="dataBar" priority="2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{4CC61A04-DDF5-4CC1-BB4C-55865336602E}</x14:id>
        </ext>
      </extLst>
    </cfRule>
  </conditionalFormatting>
  <conditionalFormatting sqref="C9">
    <cfRule type="containsText" dxfId="150" priority="25" operator="containsText" text="LOW">
      <formula>NOT(ISERROR(SEARCH("LOW",C9)))</formula>
    </cfRule>
    <cfRule type="containsText" dxfId="149" priority="26" operator="containsText" text="MEDIUM">
      <formula>NOT(ISERROR(SEARCH("MEDIUM",C9)))</formula>
    </cfRule>
    <cfRule type="containsText" dxfId="148" priority="27" operator="containsText" text="HIGH">
      <formula>NOT(ISERROR(SEARCH("HIGH",C9)))</formula>
    </cfRule>
  </conditionalFormatting>
  <conditionalFormatting sqref="F14:F17">
    <cfRule type="dataBar" priority="2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{0E74046B-C322-47D0-AD89-BE3EE25923A4}</x14:id>
        </ext>
      </extLst>
    </cfRule>
  </conditionalFormatting>
  <conditionalFormatting sqref="C14:C17">
    <cfRule type="containsText" dxfId="147" priority="21" operator="containsText" text="LOW">
      <formula>NOT(ISERROR(SEARCH("LOW",C14)))</formula>
    </cfRule>
    <cfRule type="containsText" dxfId="146" priority="22" operator="containsText" text="MEDIUM">
      <formula>NOT(ISERROR(SEARCH("MEDIUM",C14)))</formula>
    </cfRule>
    <cfRule type="containsText" dxfId="145" priority="23" operator="containsText" text="HIGH">
      <formula>NOT(ISERROR(SEARCH("HIGH",C14)))</formula>
    </cfRule>
  </conditionalFormatting>
  <conditionalFormatting sqref="F13">
    <cfRule type="dataBar" priority="2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{96512B86-7F72-4345-8E6A-06A03CB2180E}</x14:id>
        </ext>
      </extLst>
    </cfRule>
  </conditionalFormatting>
  <conditionalFormatting sqref="C13">
    <cfRule type="containsText" dxfId="144" priority="17" operator="containsText" text="LOW">
      <formula>NOT(ISERROR(SEARCH("LOW",C13)))</formula>
    </cfRule>
    <cfRule type="containsText" dxfId="143" priority="18" operator="containsText" text="MEDIUM">
      <formula>NOT(ISERROR(SEARCH("MEDIUM",C13)))</formula>
    </cfRule>
    <cfRule type="containsText" dxfId="142" priority="19" operator="containsText" text="HIGH">
      <formula>NOT(ISERROR(SEARCH("HIGH",C13)))</formula>
    </cfRule>
  </conditionalFormatting>
  <conditionalFormatting sqref="F18">
    <cfRule type="dataBar" priority="1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{C8695F99-E465-4E22-8705-772B748C7B70}</x14:id>
        </ext>
      </extLst>
    </cfRule>
  </conditionalFormatting>
  <conditionalFormatting sqref="C18">
    <cfRule type="containsText" dxfId="141" priority="13" operator="containsText" text="LOW">
      <formula>NOT(ISERROR(SEARCH("LOW",C18)))</formula>
    </cfRule>
    <cfRule type="containsText" dxfId="140" priority="14" operator="containsText" text="MEDIUM">
      <formula>NOT(ISERROR(SEARCH("MEDIUM",C18)))</formula>
    </cfRule>
    <cfRule type="containsText" dxfId="139" priority="15" operator="containsText" text="HIGH">
      <formula>NOT(ISERROR(SEARCH("HIGH",C18)))</formula>
    </cfRule>
  </conditionalFormatting>
  <conditionalFormatting sqref="F22:F24">
    <cfRule type="dataBar" priority="1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{B5111231-A530-4146-AD39-42F41B5292D4}</x14:id>
        </ext>
      </extLst>
    </cfRule>
  </conditionalFormatting>
  <conditionalFormatting sqref="C22:C24">
    <cfRule type="containsText" dxfId="138" priority="9" operator="containsText" text="LOW">
      <formula>NOT(ISERROR(SEARCH("LOW",C22)))</formula>
    </cfRule>
    <cfRule type="containsText" dxfId="137" priority="10" operator="containsText" text="MEDIUM">
      <formula>NOT(ISERROR(SEARCH("MEDIUM",C22)))</formula>
    </cfRule>
    <cfRule type="containsText" dxfId="136" priority="11" operator="containsText" text="HIGH">
      <formula>NOT(ISERROR(SEARCH("HIGH",C22)))</formula>
    </cfRule>
  </conditionalFormatting>
  <conditionalFormatting sqref="F25:F27">
    <cfRule type="dataBar" priority="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{C7DDB36D-894E-4D70-82D6-6B703A1B2B4C}</x14:id>
        </ext>
      </extLst>
    </cfRule>
  </conditionalFormatting>
  <conditionalFormatting sqref="C25:C27">
    <cfRule type="containsText" dxfId="135" priority="5" operator="containsText" text="LOW">
      <formula>NOT(ISERROR(SEARCH("LOW",C25)))</formula>
    </cfRule>
    <cfRule type="containsText" dxfId="134" priority="6" operator="containsText" text="MEDIUM">
      <formula>NOT(ISERROR(SEARCH("MEDIUM",C25)))</formula>
    </cfRule>
    <cfRule type="containsText" dxfId="133" priority="7" operator="containsText" text="HIGH">
      <formula>NOT(ISERROR(SEARCH("HIGH",C25)))</formula>
    </cfRule>
  </conditionalFormatting>
  <conditionalFormatting sqref="F28:F30">
    <cfRule type="dataBar" priority="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{CB7CD1C4-69AF-4F16-8430-98D68D37EC5C}</x14:id>
        </ext>
      </extLst>
    </cfRule>
  </conditionalFormatting>
  <conditionalFormatting sqref="C28:C30">
    <cfRule type="containsText" dxfId="132" priority="1" operator="containsText" text="LOW">
      <formula>NOT(ISERROR(SEARCH("LOW",C28)))</formula>
    </cfRule>
    <cfRule type="containsText" dxfId="131" priority="2" operator="containsText" text="MEDIUM">
      <formula>NOT(ISERROR(SEARCH("MEDIUM",C28)))</formula>
    </cfRule>
    <cfRule type="containsText" dxfId="130" priority="3" operator="containsText" text="HIGH">
      <formula>NOT(ISERROR(SEARCH("HIGH",C28)))</formula>
    </cfRule>
  </conditionalFormatting>
  <dataValidations count="1">
    <dataValidation type="list" allowBlank="1" showInputMessage="1" showErrorMessage="1" sqref="C5:C30" xr:uid="{14EDA89E-BB6F-40E4-BC9C-61235C365F57}">
      <formula1>"HIGH,MEDIUM,LOW"</formula1>
    </dataValidation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39829F-F1F3-427C-94C4-806D6989F8DC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F6:F8 F19:F21</xm:sqref>
        </x14:conditionalFormatting>
        <x14:conditionalFormatting xmlns:xm="http://schemas.microsoft.com/office/excel/2006/main">
          <x14:cfRule type="dataBar" id="{0716119B-FFC4-432F-B9B0-62F38CCE0DF3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898AF8A4-2E2F-4B09-8C1A-7D941E026BCC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F10:F12</xm:sqref>
        </x14:conditionalFormatting>
        <x14:conditionalFormatting xmlns:xm="http://schemas.microsoft.com/office/excel/2006/main">
          <x14:cfRule type="dataBar" id="{4CC61A04-DDF5-4CC1-BB4C-55865336602E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F9</xm:sqref>
        </x14:conditionalFormatting>
        <x14:conditionalFormatting xmlns:xm="http://schemas.microsoft.com/office/excel/2006/main">
          <x14:cfRule type="dataBar" id="{0E74046B-C322-47D0-AD89-BE3EE25923A4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F14:F17</xm:sqref>
        </x14:conditionalFormatting>
        <x14:conditionalFormatting xmlns:xm="http://schemas.microsoft.com/office/excel/2006/main">
          <x14:cfRule type="dataBar" id="{96512B86-7F72-4345-8E6A-06A03CB2180E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C8695F99-E465-4E22-8705-772B748C7B70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F18</xm:sqref>
        </x14:conditionalFormatting>
        <x14:conditionalFormatting xmlns:xm="http://schemas.microsoft.com/office/excel/2006/main">
          <x14:cfRule type="dataBar" id="{B5111231-A530-4146-AD39-42F41B5292D4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F22:F24</xm:sqref>
        </x14:conditionalFormatting>
        <x14:conditionalFormatting xmlns:xm="http://schemas.microsoft.com/office/excel/2006/main">
          <x14:cfRule type="dataBar" id="{C7DDB36D-894E-4D70-82D6-6B703A1B2B4C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F25:F27</xm:sqref>
        </x14:conditionalFormatting>
        <x14:conditionalFormatting xmlns:xm="http://schemas.microsoft.com/office/excel/2006/main">
          <x14:cfRule type="dataBar" id="{CB7CD1C4-69AF-4F16-8430-98D68D37EC5C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F28:F30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CBB7E-1FE4-4892-8E6A-E519C50861D7}">
  <dimension ref="A1:M31"/>
  <sheetViews>
    <sheetView workbookViewId="0">
      <selection sqref="A1:XFD1048576"/>
    </sheetView>
  </sheetViews>
  <sheetFormatPr baseColWidth="10" defaultColWidth="8.83203125" defaultRowHeight="14" x14ac:dyDescent="0.15"/>
  <cols>
    <col min="1" max="1" width="35" customWidth="1"/>
    <col min="2" max="2" width="20" customWidth="1"/>
    <col min="3" max="3" width="10.1640625" customWidth="1"/>
    <col min="4" max="4" width="11.1640625" style="7" customWidth="1"/>
    <col min="5" max="5" width="11.1640625" customWidth="1"/>
    <col min="6" max="6" width="12.6640625" customWidth="1"/>
    <col min="7" max="7" width="12.5" customWidth="1"/>
    <col min="8" max="8" width="102.83203125" customWidth="1"/>
  </cols>
  <sheetData>
    <row r="1" spans="1:13" ht="37.5" customHeight="1" x14ac:dyDescent="0.25">
      <c r="A1" s="1" t="s">
        <v>18</v>
      </c>
      <c r="G1" s="24" t="s">
        <v>15</v>
      </c>
    </row>
    <row r="2" spans="1:13" ht="19.5" customHeight="1" x14ac:dyDescent="0.15">
      <c r="C2" s="20" t="s">
        <v>16</v>
      </c>
      <c r="D2" s="21">
        <v>44341</v>
      </c>
      <c r="G2" s="22">
        <f>SUM(Table13710[Actual hours])</f>
        <v>63</v>
      </c>
      <c r="L2" s="25" t="s">
        <v>17</v>
      </c>
    </row>
    <row r="3" spans="1:13" ht="19.5" customHeight="1" x14ac:dyDescent="0.15"/>
    <row r="4" spans="1:13" ht="33" customHeight="1" x14ac:dyDescent="0.15">
      <c r="A4" s="4" t="s">
        <v>7</v>
      </c>
      <c r="B4" s="4" t="s">
        <v>6</v>
      </c>
      <c r="C4" s="11" t="s">
        <v>8</v>
      </c>
      <c r="D4" s="5" t="s">
        <v>9</v>
      </c>
      <c r="E4" s="5" t="s">
        <v>10</v>
      </c>
      <c r="F4" s="10" t="s">
        <v>11</v>
      </c>
      <c r="G4" s="10" t="s">
        <v>12</v>
      </c>
      <c r="H4" s="4" t="s">
        <v>13</v>
      </c>
      <c r="L4" s="6"/>
      <c r="M4" s="6"/>
    </row>
    <row r="5" spans="1:13" s="6" customFormat="1" ht="22.5" customHeight="1" x14ac:dyDescent="0.15">
      <c r="A5" s="19" t="s">
        <v>19</v>
      </c>
      <c r="B5" s="13"/>
      <c r="C5" s="14"/>
      <c r="D5" s="15"/>
      <c r="E5" s="16"/>
      <c r="F5" s="17"/>
      <c r="G5" s="18"/>
      <c r="H5" s="14"/>
    </row>
    <row r="6" spans="1:13" s="6" customFormat="1" ht="22.5" customHeight="1" x14ac:dyDescent="0.15">
      <c r="A6" s="2" t="s">
        <v>0</v>
      </c>
      <c r="B6" s="2"/>
      <c r="C6" s="3" t="s">
        <v>3</v>
      </c>
      <c r="D6" s="21">
        <v>44341</v>
      </c>
      <c r="E6" s="8">
        <v>44431</v>
      </c>
      <c r="F6" s="9">
        <v>0.5</v>
      </c>
      <c r="G6" s="12">
        <v>2</v>
      </c>
      <c r="H6" s="3"/>
    </row>
    <row r="7" spans="1:13" s="6" customFormat="1" ht="22.5" customHeight="1" x14ac:dyDescent="0.15">
      <c r="A7" s="2" t="s">
        <v>1</v>
      </c>
      <c r="B7" s="2"/>
      <c r="C7" s="3" t="s">
        <v>4</v>
      </c>
      <c r="D7" s="21">
        <v>44341</v>
      </c>
      <c r="E7" s="8">
        <v>44357</v>
      </c>
      <c r="F7" s="9">
        <v>1</v>
      </c>
      <c r="G7" s="12">
        <v>4</v>
      </c>
      <c r="H7" s="3"/>
    </row>
    <row r="8" spans="1:13" s="6" customFormat="1" ht="22.5" customHeight="1" x14ac:dyDescent="0.15">
      <c r="A8" s="2" t="s">
        <v>2</v>
      </c>
      <c r="B8" s="2"/>
      <c r="C8" s="3" t="s">
        <v>5</v>
      </c>
      <c r="D8" s="21">
        <v>44342</v>
      </c>
      <c r="E8" s="8">
        <v>44348</v>
      </c>
      <c r="F8" s="9">
        <v>0.1</v>
      </c>
      <c r="G8" s="12">
        <v>2</v>
      </c>
      <c r="H8" s="3"/>
    </row>
    <row r="9" spans="1:13" s="6" customFormat="1" ht="22.5" customHeight="1" x14ac:dyDescent="0.15">
      <c r="A9" s="19" t="s">
        <v>20</v>
      </c>
      <c r="B9" s="13"/>
      <c r="C9" s="14"/>
      <c r="D9" s="15"/>
      <c r="E9" s="16"/>
      <c r="F9" s="17"/>
      <c r="G9" s="18"/>
      <c r="H9" s="14"/>
    </row>
    <row r="10" spans="1:13" s="6" customFormat="1" ht="22.5" customHeight="1" x14ac:dyDescent="0.15">
      <c r="A10" s="2" t="s">
        <v>0</v>
      </c>
      <c r="B10" s="2"/>
      <c r="C10" s="3" t="s">
        <v>3</v>
      </c>
      <c r="D10" s="21">
        <v>44341</v>
      </c>
      <c r="E10" s="8">
        <v>44431</v>
      </c>
      <c r="F10" s="9">
        <v>0.5</v>
      </c>
      <c r="G10" s="12">
        <v>5</v>
      </c>
      <c r="H10" s="3"/>
    </row>
    <row r="11" spans="1:13" s="6" customFormat="1" ht="22.5" customHeight="1" x14ac:dyDescent="0.15">
      <c r="A11" s="2" t="s">
        <v>1</v>
      </c>
      <c r="B11" s="2"/>
      <c r="C11" s="3" t="s">
        <v>4</v>
      </c>
      <c r="D11" s="21">
        <v>44341</v>
      </c>
      <c r="E11" s="8">
        <v>44357</v>
      </c>
      <c r="F11" s="9">
        <v>1</v>
      </c>
      <c r="G11" s="12">
        <v>4</v>
      </c>
      <c r="H11" s="3"/>
    </row>
    <row r="12" spans="1:13" s="6" customFormat="1" ht="22.5" customHeight="1" x14ac:dyDescent="0.15">
      <c r="A12" s="2" t="s">
        <v>2</v>
      </c>
      <c r="B12" s="2"/>
      <c r="C12" s="3" t="s">
        <v>5</v>
      </c>
      <c r="D12" s="21">
        <v>44342</v>
      </c>
      <c r="E12" s="8">
        <v>44348</v>
      </c>
      <c r="F12" s="9">
        <v>0.1</v>
      </c>
      <c r="G12" s="12">
        <v>2</v>
      </c>
      <c r="H12" s="3"/>
    </row>
    <row r="13" spans="1:13" s="6" customFormat="1" ht="22.5" customHeight="1" x14ac:dyDescent="0.15">
      <c r="A13" s="19" t="s">
        <v>21</v>
      </c>
      <c r="B13" s="13"/>
      <c r="C13" s="14"/>
      <c r="D13" s="15"/>
      <c r="E13" s="16"/>
      <c r="F13" s="17"/>
      <c r="G13" s="18"/>
      <c r="H13" s="14"/>
    </row>
    <row r="14" spans="1:13" s="6" customFormat="1" ht="22.5" customHeight="1" x14ac:dyDescent="0.15">
      <c r="A14" s="2" t="s">
        <v>0</v>
      </c>
      <c r="B14" s="2"/>
      <c r="C14" s="3" t="s">
        <v>3</v>
      </c>
      <c r="D14" s="21">
        <v>44341</v>
      </c>
      <c r="E14" s="8">
        <v>44431</v>
      </c>
      <c r="F14" s="9">
        <v>0.5</v>
      </c>
      <c r="G14" s="12">
        <v>1</v>
      </c>
      <c r="H14" s="3"/>
    </row>
    <row r="15" spans="1:13" s="6" customFormat="1" ht="22.5" customHeight="1" x14ac:dyDescent="0.15">
      <c r="A15" s="2" t="s">
        <v>1</v>
      </c>
      <c r="B15" s="2"/>
      <c r="C15" s="3" t="s">
        <v>4</v>
      </c>
      <c r="D15" s="21">
        <v>44341</v>
      </c>
      <c r="E15" s="8">
        <v>44357</v>
      </c>
      <c r="F15" s="9">
        <v>1</v>
      </c>
      <c r="G15" s="12">
        <v>5</v>
      </c>
      <c r="H15" s="3"/>
    </row>
    <row r="16" spans="1:13" s="6" customFormat="1" ht="22.5" customHeight="1" x14ac:dyDescent="0.15">
      <c r="A16" s="2" t="s">
        <v>2</v>
      </c>
      <c r="B16" s="2"/>
      <c r="C16" s="3" t="s">
        <v>5</v>
      </c>
      <c r="D16" s="21">
        <v>44342</v>
      </c>
      <c r="E16" s="8">
        <v>44348</v>
      </c>
      <c r="F16" s="9">
        <v>0.1</v>
      </c>
      <c r="G16" s="12">
        <v>4</v>
      </c>
      <c r="H16" s="3"/>
    </row>
    <row r="17" spans="1:9" s="6" customFormat="1" ht="22.5" customHeight="1" x14ac:dyDescent="0.15">
      <c r="A17" s="27"/>
      <c r="B17" s="27"/>
      <c r="C17" s="28"/>
      <c r="D17" s="29"/>
      <c r="E17" s="29"/>
      <c r="F17" s="30"/>
      <c r="G17" s="31"/>
      <c r="H17" s="28"/>
      <c r="I17" s="26"/>
    </row>
    <row r="18" spans="1:9" s="6" customFormat="1" ht="22.5" customHeight="1" x14ac:dyDescent="0.15">
      <c r="A18" s="19" t="s">
        <v>22</v>
      </c>
      <c r="B18" s="13"/>
      <c r="C18" s="14"/>
      <c r="D18" s="15"/>
      <c r="E18" s="16"/>
      <c r="F18" s="17"/>
      <c r="G18" s="18"/>
      <c r="H18" s="14"/>
    </row>
    <row r="19" spans="1:9" s="6" customFormat="1" ht="22.5" customHeight="1" x14ac:dyDescent="0.15">
      <c r="A19" s="2" t="s">
        <v>23</v>
      </c>
      <c r="B19" s="2"/>
      <c r="C19" s="3" t="s">
        <v>3</v>
      </c>
      <c r="D19" s="21">
        <v>44341</v>
      </c>
      <c r="E19" s="8">
        <v>44431</v>
      </c>
      <c r="F19" s="9">
        <v>0.5</v>
      </c>
      <c r="G19" s="12">
        <v>2</v>
      </c>
      <c r="H19" s="3"/>
    </row>
    <row r="20" spans="1:9" s="6" customFormat="1" ht="22.5" customHeight="1" x14ac:dyDescent="0.15">
      <c r="A20" s="2" t="s">
        <v>24</v>
      </c>
      <c r="B20" s="2"/>
      <c r="C20" s="3" t="s">
        <v>4</v>
      </c>
      <c r="D20" s="21">
        <v>44341</v>
      </c>
      <c r="E20" s="8">
        <v>44357</v>
      </c>
      <c r="F20" s="9">
        <v>1</v>
      </c>
      <c r="G20" s="12">
        <v>3</v>
      </c>
      <c r="H20" s="3"/>
    </row>
    <row r="21" spans="1:9" s="6" customFormat="1" ht="22.5" customHeight="1" x14ac:dyDescent="0.15">
      <c r="A21" s="2" t="s">
        <v>25</v>
      </c>
      <c r="B21" s="2"/>
      <c r="C21" s="3" t="s">
        <v>5</v>
      </c>
      <c r="D21" s="21">
        <v>44342</v>
      </c>
      <c r="E21" s="8">
        <v>44348</v>
      </c>
      <c r="F21" s="9">
        <v>0.1</v>
      </c>
      <c r="G21" s="12">
        <v>5</v>
      </c>
      <c r="H21" s="3"/>
    </row>
    <row r="22" spans="1:9" s="6" customFormat="1" ht="22.5" customHeight="1" x14ac:dyDescent="0.15">
      <c r="A22" s="2" t="s">
        <v>26</v>
      </c>
      <c r="B22" s="2"/>
      <c r="C22" s="3" t="s">
        <v>3</v>
      </c>
      <c r="D22" s="21">
        <v>44341</v>
      </c>
      <c r="E22" s="8">
        <v>44431</v>
      </c>
      <c r="F22" s="9">
        <v>0.5</v>
      </c>
      <c r="G22" s="12">
        <v>1</v>
      </c>
      <c r="H22" s="3"/>
    </row>
    <row r="23" spans="1:9" s="6" customFormat="1" ht="22.5" customHeight="1" x14ac:dyDescent="0.15">
      <c r="A23" s="2" t="s">
        <v>27</v>
      </c>
      <c r="B23" s="2"/>
      <c r="C23" s="3" t="s">
        <v>4</v>
      </c>
      <c r="D23" s="21">
        <v>44341</v>
      </c>
      <c r="E23" s="8">
        <v>44357</v>
      </c>
      <c r="F23" s="9">
        <v>1</v>
      </c>
      <c r="G23" s="12">
        <v>6</v>
      </c>
      <c r="H23" s="3"/>
    </row>
    <row r="24" spans="1:9" s="6" customFormat="1" ht="22.5" customHeight="1" x14ac:dyDescent="0.15">
      <c r="A24" s="2" t="s">
        <v>28</v>
      </c>
      <c r="B24" s="2"/>
      <c r="C24" s="3" t="s">
        <v>5</v>
      </c>
      <c r="D24" s="21">
        <v>44342</v>
      </c>
      <c r="E24" s="8">
        <v>44348</v>
      </c>
      <c r="F24" s="9">
        <v>0.1</v>
      </c>
      <c r="G24" s="12">
        <v>2</v>
      </c>
      <c r="H24" s="3"/>
    </row>
    <row r="25" spans="1:9" s="6" customFormat="1" ht="22.5" customHeight="1" x14ac:dyDescent="0.15">
      <c r="A25" s="2" t="s">
        <v>29</v>
      </c>
      <c r="B25" s="2"/>
      <c r="C25" s="3" t="s">
        <v>3</v>
      </c>
      <c r="D25" s="21">
        <v>44341</v>
      </c>
      <c r="E25" s="8">
        <v>44431</v>
      </c>
      <c r="F25" s="9">
        <v>0.5</v>
      </c>
      <c r="G25" s="12">
        <v>3</v>
      </c>
      <c r="H25" s="3"/>
    </row>
    <row r="26" spans="1:9" s="6" customFormat="1" ht="22.5" customHeight="1" x14ac:dyDescent="0.15">
      <c r="A26" s="2" t="s">
        <v>30</v>
      </c>
      <c r="B26" s="2"/>
      <c r="C26" s="3" t="s">
        <v>4</v>
      </c>
      <c r="D26" s="21">
        <v>44341</v>
      </c>
      <c r="E26" s="8">
        <v>44357</v>
      </c>
      <c r="F26" s="9">
        <v>1</v>
      </c>
      <c r="G26" s="12">
        <v>5</v>
      </c>
      <c r="H26" s="3"/>
    </row>
    <row r="27" spans="1:9" s="6" customFormat="1" ht="22.5" customHeight="1" x14ac:dyDescent="0.15">
      <c r="A27" s="2" t="s">
        <v>31</v>
      </c>
      <c r="B27" s="2"/>
      <c r="C27" s="3" t="s">
        <v>5</v>
      </c>
      <c r="D27" s="21">
        <v>44342</v>
      </c>
      <c r="E27" s="8">
        <v>44348</v>
      </c>
      <c r="F27" s="9">
        <v>0.1</v>
      </c>
      <c r="G27" s="12">
        <v>3</v>
      </c>
      <c r="H27" s="3"/>
    </row>
    <row r="28" spans="1:9" s="6" customFormat="1" ht="22.5" customHeight="1" x14ac:dyDescent="0.15">
      <c r="A28" s="2" t="s">
        <v>32</v>
      </c>
      <c r="B28" s="2"/>
      <c r="C28" s="3" t="s">
        <v>3</v>
      </c>
      <c r="D28" s="21">
        <v>44341</v>
      </c>
      <c r="E28" s="8">
        <v>44431</v>
      </c>
      <c r="F28" s="9">
        <v>0.5</v>
      </c>
      <c r="G28" s="12">
        <v>2</v>
      </c>
      <c r="H28" s="3"/>
    </row>
    <row r="29" spans="1:9" s="6" customFormat="1" ht="22.5" customHeight="1" x14ac:dyDescent="0.15">
      <c r="A29" s="2" t="s">
        <v>33</v>
      </c>
      <c r="B29" s="2"/>
      <c r="C29" s="3" t="s">
        <v>4</v>
      </c>
      <c r="D29" s="21">
        <v>44341</v>
      </c>
      <c r="E29" s="8">
        <v>44357</v>
      </c>
      <c r="F29" s="9">
        <v>1</v>
      </c>
      <c r="G29" s="12">
        <v>1</v>
      </c>
      <c r="H29" s="3"/>
    </row>
    <row r="30" spans="1:9" s="6" customFormat="1" ht="22.5" customHeight="1" x14ac:dyDescent="0.15">
      <c r="A30" s="2" t="s">
        <v>34</v>
      </c>
      <c r="B30" s="2"/>
      <c r="C30" s="3" t="s">
        <v>5</v>
      </c>
      <c r="D30" s="21">
        <v>44342</v>
      </c>
      <c r="E30" s="8">
        <v>44348</v>
      </c>
      <c r="F30" s="9">
        <v>0.1</v>
      </c>
      <c r="G30" s="12">
        <v>1</v>
      </c>
      <c r="H30" s="3"/>
    </row>
    <row r="31" spans="1:9" ht="45" x14ac:dyDescent="0.15">
      <c r="A31" s="23" t="s">
        <v>14</v>
      </c>
      <c r="B31" s="32"/>
      <c r="C31" s="33"/>
      <c r="D31" s="33"/>
      <c r="E31" s="33"/>
      <c r="F31" s="33"/>
      <c r="G31" s="33"/>
      <c r="H31" s="34"/>
    </row>
  </sheetData>
  <mergeCells count="1">
    <mergeCell ref="B31:H31"/>
  </mergeCells>
  <conditionalFormatting sqref="F6:F8 F19:F21">
    <cfRule type="dataBar" priority="4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{8547DBD4-16D7-4629-8D56-083535A807D8}</x14:id>
        </ext>
      </extLst>
    </cfRule>
  </conditionalFormatting>
  <conditionalFormatting sqref="C6:C8 C19:C21">
    <cfRule type="containsText" dxfId="119" priority="37" operator="containsText" text="LOW">
      <formula>NOT(ISERROR(SEARCH("LOW",C6)))</formula>
    </cfRule>
    <cfRule type="containsText" dxfId="118" priority="38" operator="containsText" text="MEDIUM">
      <formula>NOT(ISERROR(SEARCH("MEDIUM",C6)))</formula>
    </cfRule>
    <cfRule type="containsText" dxfId="117" priority="39" operator="containsText" text="HIGH">
      <formula>NOT(ISERROR(SEARCH("HIGH",C6)))</formula>
    </cfRule>
  </conditionalFormatting>
  <conditionalFormatting sqref="F5">
    <cfRule type="dataBar" priority="3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{DE506611-3BCA-4F59-B751-52F7882D8C62}</x14:id>
        </ext>
      </extLst>
    </cfRule>
  </conditionalFormatting>
  <conditionalFormatting sqref="C5">
    <cfRule type="containsText" dxfId="116" priority="33" operator="containsText" text="LOW">
      <formula>NOT(ISERROR(SEARCH("LOW",C5)))</formula>
    </cfRule>
    <cfRule type="containsText" dxfId="115" priority="34" operator="containsText" text="MEDIUM">
      <formula>NOT(ISERROR(SEARCH("MEDIUM",C5)))</formula>
    </cfRule>
    <cfRule type="containsText" dxfId="114" priority="35" operator="containsText" text="HIGH">
      <formula>NOT(ISERROR(SEARCH("HIGH",C5)))</formula>
    </cfRule>
  </conditionalFormatting>
  <conditionalFormatting sqref="F10:F12">
    <cfRule type="dataBar" priority="3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{50F82C2C-82D6-4814-8CB8-F96E2AA904F7}</x14:id>
        </ext>
      </extLst>
    </cfRule>
  </conditionalFormatting>
  <conditionalFormatting sqref="C10:C12">
    <cfRule type="containsText" dxfId="113" priority="29" operator="containsText" text="LOW">
      <formula>NOT(ISERROR(SEARCH("LOW",C10)))</formula>
    </cfRule>
    <cfRule type="containsText" dxfId="112" priority="30" operator="containsText" text="MEDIUM">
      <formula>NOT(ISERROR(SEARCH("MEDIUM",C10)))</formula>
    </cfRule>
    <cfRule type="containsText" dxfId="111" priority="31" operator="containsText" text="HIGH">
      <formula>NOT(ISERROR(SEARCH("HIGH",C10)))</formula>
    </cfRule>
  </conditionalFormatting>
  <conditionalFormatting sqref="F9">
    <cfRule type="dataBar" priority="2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{B8DF7E1A-D0B1-4F8D-93BF-BBFC2BD47196}</x14:id>
        </ext>
      </extLst>
    </cfRule>
  </conditionalFormatting>
  <conditionalFormatting sqref="C9">
    <cfRule type="containsText" dxfId="110" priority="25" operator="containsText" text="LOW">
      <formula>NOT(ISERROR(SEARCH("LOW",C9)))</formula>
    </cfRule>
    <cfRule type="containsText" dxfId="109" priority="26" operator="containsText" text="MEDIUM">
      <formula>NOT(ISERROR(SEARCH("MEDIUM",C9)))</formula>
    </cfRule>
    <cfRule type="containsText" dxfId="108" priority="27" operator="containsText" text="HIGH">
      <formula>NOT(ISERROR(SEARCH("HIGH",C9)))</formula>
    </cfRule>
  </conditionalFormatting>
  <conditionalFormatting sqref="F14:F17">
    <cfRule type="dataBar" priority="2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{678232C5-C7DD-49BD-8328-86B35E9577D8}</x14:id>
        </ext>
      </extLst>
    </cfRule>
  </conditionalFormatting>
  <conditionalFormatting sqref="C14:C17">
    <cfRule type="containsText" dxfId="107" priority="21" operator="containsText" text="LOW">
      <formula>NOT(ISERROR(SEARCH("LOW",C14)))</formula>
    </cfRule>
    <cfRule type="containsText" dxfId="106" priority="22" operator="containsText" text="MEDIUM">
      <formula>NOT(ISERROR(SEARCH("MEDIUM",C14)))</formula>
    </cfRule>
    <cfRule type="containsText" dxfId="105" priority="23" operator="containsText" text="HIGH">
      <formula>NOT(ISERROR(SEARCH("HIGH",C14)))</formula>
    </cfRule>
  </conditionalFormatting>
  <conditionalFormatting sqref="F13">
    <cfRule type="dataBar" priority="2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{E5CD8729-602F-4B1B-8B91-613091A0765F}</x14:id>
        </ext>
      </extLst>
    </cfRule>
  </conditionalFormatting>
  <conditionalFormatting sqref="C13">
    <cfRule type="containsText" dxfId="104" priority="17" operator="containsText" text="LOW">
      <formula>NOT(ISERROR(SEARCH("LOW",C13)))</formula>
    </cfRule>
    <cfRule type="containsText" dxfId="103" priority="18" operator="containsText" text="MEDIUM">
      <formula>NOT(ISERROR(SEARCH("MEDIUM",C13)))</formula>
    </cfRule>
    <cfRule type="containsText" dxfId="102" priority="19" operator="containsText" text="HIGH">
      <formula>NOT(ISERROR(SEARCH("HIGH",C13)))</formula>
    </cfRule>
  </conditionalFormatting>
  <conditionalFormatting sqref="F18">
    <cfRule type="dataBar" priority="1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{E5886429-301B-4D10-BB92-4C0BB95DAEF7}</x14:id>
        </ext>
      </extLst>
    </cfRule>
  </conditionalFormatting>
  <conditionalFormatting sqref="C18">
    <cfRule type="containsText" dxfId="101" priority="13" operator="containsText" text="LOW">
      <formula>NOT(ISERROR(SEARCH("LOW",C18)))</formula>
    </cfRule>
    <cfRule type="containsText" dxfId="100" priority="14" operator="containsText" text="MEDIUM">
      <formula>NOT(ISERROR(SEARCH("MEDIUM",C18)))</formula>
    </cfRule>
    <cfRule type="containsText" dxfId="99" priority="15" operator="containsText" text="HIGH">
      <formula>NOT(ISERROR(SEARCH("HIGH",C18)))</formula>
    </cfRule>
  </conditionalFormatting>
  <conditionalFormatting sqref="F22:F24">
    <cfRule type="dataBar" priority="1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{5B925F64-B505-475F-B49A-66EB071C42A2}</x14:id>
        </ext>
      </extLst>
    </cfRule>
  </conditionalFormatting>
  <conditionalFormatting sqref="C22:C24">
    <cfRule type="containsText" dxfId="98" priority="9" operator="containsText" text="LOW">
      <formula>NOT(ISERROR(SEARCH("LOW",C22)))</formula>
    </cfRule>
    <cfRule type="containsText" dxfId="97" priority="10" operator="containsText" text="MEDIUM">
      <formula>NOT(ISERROR(SEARCH("MEDIUM",C22)))</formula>
    </cfRule>
    <cfRule type="containsText" dxfId="96" priority="11" operator="containsText" text="HIGH">
      <formula>NOT(ISERROR(SEARCH("HIGH",C22)))</formula>
    </cfRule>
  </conditionalFormatting>
  <conditionalFormatting sqref="F25:F27">
    <cfRule type="dataBar" priority="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{674148B3-2521-4F6C-8AEB-B15353904F93}</x14:id>
        </ext>
      </extLst>
    </cfRule>
  </conditionalFormatting>
  <conditionalFormatting sqref="C25:C27">
    <cfRule type="containsText" dxfId="95" priority="5" operator="containsText" text="LOW">
      <formula>NOT(ISERROR(SEARCH("LOW",C25)))</formula>
    </cfRule>
    <cfRule type="containsText" dxfId="94" priority="6" operator="containsText" text="MEDIUM">
      <formula>NOT(ISERROR(SEARCH("MEDIUM",C25)))</formula>
    </cfRule>
    <cfRule type="containsText" dxfId="93" priority="7" operator="containsText" text="HIGH">
      <formula>NOT(ISERROR(SEARCH("HIGH",C25)))</formula>
    </cfRule>
  </conditionalFormatting>
  <conditionalFormatting sqref="F28:F30">
    <cfRule type="dataBar" priority="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{DE9924F2-26AF-4B0D-AA3C-23E8D1CF096C}</x14:id>
        </ext>
      </extLst>
    </cfRule>
  </conditionalFormatting>
  <conditionalFormatting sqref="C28:C30">
    <cfRule type="containsText" dxfId="92" priority="1" operator="containsText" text="LOW">
      <formula>NOT(ISERROR(SEARCH("LOW",C28)))</formula>
    </cfRule>
    <cfRule type="containsText" dxfId="91" priority="2" operator="containsText" text="MEDIUM">
      <formula>NOT(ISERROR(SEARCH("MEDIUM",C28)))</formula>
    </cfRule>
    <cfRule type="containsText" dxfId="90" priority="3" operator="containsText" text="HIGH">
      <formula>NOT(ISERROR(SEARCH("HIGH",C28)))</formula>
    </cfRule>
  </conditionalFormatting>
  <dataValidations count="1">
    <dataValidation type="list" allowBlank="1" showInputMessage="1" showErrorMessage="1" sqref="C5:C30" xr:uid="{2BF3DAAA-2E8F-4AE8-8198-0E5A6603EB81}">
      <formula1>"HIGH,MEDIUM,LOW"</formula1>
    </dataValidation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547DBD4-16D7-4629-8D56-083535A807D8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F6:F8 F19:F21</xm:sqref>
        </x14:conditionalFormatting>
        <x14:conditionalFormatting xmlns:xm="http://schemas.microsoft.com/office/excel/2006/main">
          <x14:cfRule type="dataBar" id="{DE506611-3BCA-4F59-B751-52F7882D8C62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50F82C2C-82D6-4814-8CB8-F96E2AA904F7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F10:F12</xm:sqref>
        </x14:conditionalFormatting>
        <x14:conditionalFormatting xmlns:xm="http://schemas.microsoft.com/office/excel/2006/main">
          <x14:cfRule type="dataBar" id="{B8DF7E1A-D0B1-4F8D-93BF-BBFC2BD47196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F9</xm:sqref>
        </x14:conditionalFormatting>
        <x14:conditionalFormatting xmlns:xm="http://schemas.microsoft.com/office/excel/2006/main">
          <x14:cfRule type="dataBar" id="{678232C5-C7DD-49BD-8328-86B35E9577D8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F14:F17</xm:sqref>
        </x14:conditionalFormatting>
        <x14:conditionalFormatting xmlns:xm="http://schemas.microsoft.com/office/excel/2006/main">
          <x14:cfRule type="dataBar" id="{E5CD8729-602F-4B1B-8B91-613091A0765F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E5886429-301B-4D10-BB92-4C0BB95DAEF7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F18</xm:sqref>
        </x14:conditionalFormatting>
        <x14:conditionalFormatting xmlns:xm="http://schemas.microsoft.com/office/excel/2006/main">
          <x14:cfRule type="dataBar" id="{5B925F64-B505-475F-B49A-66EB071C42A2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F22:F24</xm:sqref>
        </x14:conditionalFormatting>
        <x14:conditionalFormatting xmlns:xm="http://schemas.microsoft.com/office/excel/2006/main">
          <x14:cfRule type="dataBar" id="{674148B3-2521-4F6C-8AEB-B15353904F93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F25:F27</xm:sqref>
        </x14:conditionalFormatting>
        <x14:conditionalFormatting xmlns:xm="http://schemas.microsoft.com/office/excel/2006/main">
          <x14:cfRule type="dataBar" id="{DE9924F2-26AF-4B0D-AA3C-23E8D1CF096C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F28:F30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E0080-A952-4A40-93AC-8849AE5DE5D5}">
  <dimension ref="A1:M31"/>
  <sheetViews>
    <sheetView workbookViewId="0">
      <selection sqref="A1:XFD1048576"/>
    </sheetView>
  </sheetViews>
  <sheetFormatPr baseColWidth="10" defaultColWidth="8.83203125" defaultRowHeight="14" x14ac:dyDescent="0.15"/>
  <cols>
    <col min="1" max="1" width="35" customWidth="1"/>
    <col min="2" max="2" width="20" customWidth="1"/>
    <col min="3" max="3" width="10.1640625" customWidth="1"/>
    <col min="4" max="4" width="11.1640625" style="7" customWidth="1"/>
    <col min="5" max="5" width="11.1640625" customWidth="1"/>
    <col min="6" max="6" width="12.6640625" customWidth="1"/>
    <col min="7" max="7" width="12.5" customWidth="1"/>
    <col min="8" max="8" width="102.83203125" customWidth="1"/>
  </cols>
  <sheetData>
    <row r="1" spans="1:13" ht="37.5" customHeight="1" x14ac:dyDescent="0.25">
      <c r="A1" s="1" t="s">
        <v>18</v>
      </c>
      <c r="G1" s="24" t="s">
        <v>15</v>
      </c>
    </row>
    <row r="2" spans="1:13" ht="19.5" customHeight="1" x14ac:dyDescent="0.15">
      <c r="C2" s="20" t="s">
        <v>16</v>
      </c>
      <c r="D2" s="21">
        <v>44341</v>
      </c>
      <c r="G2" s="22">
        <f>SUM(Table13711[Actual hours])</f>
        <v>63</v>
      </c>
      <c r="L2" s="25" t="s">
        <v>17</v>
      </c>
    </row>
    <row r="3" spans="1:13" ht="19.5" customHeight="1" x14ac:dyDescent="0.15"/>
    <row r="4" spans="1:13" ht="33" customHeight="1" x14ac:dyDescent="0.15">
      <c r="A4" s="4" t="s">
        <v>7</v>
      </c>
      <c r="B4" s="4" t="s">
        <v>6</v>
      </c>
      <c r="C4" s="11" t="s">
        <v>8</v>
      </c>
      <c r="D4" s="5" t="s">
        <v>9</v>
      </c>
      <c r="E4" s="5" t="s">
        <v>10</v>
      </c>
      <c r="F4" s="10" t="s">
        <v>11</v>
      </c>
      <c r="G4" s="10" t="s">
        <v>12</v>
      </c>
      <c r="H4" s="4" t="s">
        <v>13</v>
      </c>
      <c r="L4" s="6"/>
      <c r="M4" s="6"/>
    </row>
    <row r="5" spans="1:13" s="6" customFormat="1" ht="22.5" customHeight="1" x14ac:dyDescent="0.15">
      <c r="A5" s="19" t="s">
        <v>19</v>
      </c>
      <c r="B5" s="13"/>
      <c r="C5" s="14"/>
      <c r="D5" s="15"/>
      <c r="E5" s="16"/>
      <c r="F5" s="17"/>
      <c r="G5" s="18"/>
      <c r="H5" s="14"/>
    </row>
    <row r="6" spans="1:13" s="6" customFormat="1" ht="22.5" customHeight="1" x14ac:dyDescent="0.15">
      <c r="A6" s="2" t="s">
        <v>0</v>
      </c>
      <c r="B6" s="2"/>
      <c r="C6" s="3" t="s">
        <v>3</v>
      </c>
      <c r="D6" s="21">
        <v>44341</v>
      </c>
      <c r="E6" s="8">
        <v>44431</v>
      </c>
      <c r="F6" s="9">
        <v>0.5</v>
      </c>
      <c r="G6" s="12">
        <v>2</v>
      </c>
      <c r="H6" s="3"/>
    </row>
    <row r="7" spans="1:13" s="6" customFormat="1" ht="22.5" customHeight="1" x14ac:dyDescent="0.15">
      <c r="A7" s="2" t="s">
        <v>1</v>
      </c>
      <c r="B7" s="2"/>
      <c r="C7" s="3" t="s">
        <v>4</v>
      </c>
      <c r="D7" s="21">
        <v>44341</v>
      </c>
      <c r="E7" s="8">
        <v>44357</v>
      </c>
      <c r="F7" s="9">
        <v>1</v>
      </c>
      <c r="G7" s="12">
        <v>4</v>
      </c>
      <c r="H7" s="3"/>
    </row>
    <row r="8" spans="1:13" s="6" customFormat="1" ht="22.5" customHeight="1" x14ac:dyDescent="0.15">
      <c r="A8" s="2" t="s">
        <v>2</v>
      </c>
      <c r="B8" s="2"/>
      <c r="C8" s="3" t="s">
        <v>5</v>
      </c>
      <c r="D8" s="21">
        <v>44342</v>
      </c>
      <c r="E8" s="8">
        <v>44348</v>
      </c>
      <c r="F8" s="9">
        <v>0.1</v>
      </c>
      <c r="G8" s="12">
        <v>2</v>
      </c>
      <c r="H8" s="3"/>
    </row>
    <row r="9" spans="1:13" s="6" customFormat="1" ht="22.5" customHeight="1" x14ac:dyDescent="0.15">
      <c r="A9" s="19" t="s">
        <v>20</v>
      </c>
      <c r="B9" s="13"/>
      <c r="C9" s="14"/>
      <c r="D9" s="15"/>
      <c r="E9" s="16"/>
      <c r="F9" s="17"/>
      <c r="G9" s="18"/>
      <c r="H9" s="14"/>
    </row>
    <row r="10" spans="1:13" s="6" customFormat="1" ht="22.5" customHeight="1" x14ac:dyDescent="0.15">
      <c r="A10" s="2" t="s">
        <v>0</v>
      </c>
      <c r="B10" s="2"/>
      <c r="C10" s="3" t="s">
        <v>3</v>
      </c>
      <c r="D10" s="21">
        <v>44341</v>
      </c>
      <c r="E10" s="8">
        <v>44431</v>
      </c>
      <c r="F10" s="9">
        <v>0.5</v>
      </c>
      <c r="G10" s="12">
        <v>5</v>
      </c>
      <c r="H10" s="3"/>
    </row>
    <row r="11" spans="1:13" s="6" customFormat="1" ht="22.5" customHeight="1" x14ac:dyDescent="0.15">
      <c r="A11" s="2" t="s">
        <v>1</v>
      </c>
      <c r="B11" s="2"/>
      <c r="C11" s="3" t="s">
        <v>4</v>
      </c>
      <c r="D11" s="21">
        <v>44341</v>
      </c>
      <c r="E11" s="8">
        <v>44357</v>
      </c>
      <c r="F11" s="9">
        <v>1</v>
      </c>
      <c r="G11" s="12">
        <v>4</v>
      </c>
      <c r="H11" s="3"/>
    </row>
    <row r="12" spans="1:13" s="6" customFormat="1" ht="22.5" customHeight="1" x14ac:dyDescent="0.15">
      <c r="A12" s="2" t="s">
        <v>2</v>
      </c>
      <c r="B12" s="2"/>
      <c r="C12" s="3" t="s">
        <v>5</v>
      </c>
      <c r="D12" s="21">
        <v>44342</v>
      </c>
      <c r="E12" s="8">
        <v>44348</v>
      </c>
      <c r="F12" s="9">
        <v>0.1</v>
      </c>
      <c r="G12" s="12">
        <v>2</v>
      </c>
      <c r="H12" s="3"/>
    </row>
    <row r="13" spans="1:13" s="6" customFormat="1" ht="22.5" customHeight="1" x14ac:dyDescent="0.15">
      <c r="A13" s="19" t="s">
        <v>21</v>
      </c>
      <c r="B13" s="13"/>
      <c r="C13" s="14"/>
      <c r="D13" s="15"/>
      <c r="E13" s="16"/>
      <c r="F13" s="17"/>
      <c r="G13" s="18"/>
      <c r="H13" s="14"/>
    </row>
    <row r="14" spans="1:13" s="6" customFormat="1" ht="22.5" customHeight="1" x14ac:dyDescent="0.15">
      <c r="A14" s="2" t="s">
        <v>0</v>
      </c>
      <c r="B14" s="2"/>
      <c r="C14" s="3" t="s">
        <v>3</v>
      </c>
      <c r="D14" s="21">
        <v>44341</v>
      </c>
      <c r="E14" s="8">
        <v>44431</v>
      </c>
      <c r="F14" s="9">
        <v>0.5</v>
      </c>
      <c r="G14" s="12">
        <v>1</v>
      </c>
      <c r="H14" s="3"/>
    </row>
    <row r="15" spans="1:13" s="6" customFormat="1" ht="22.5" customHeight="1" x14ac:dyDescent="0.15">
      <c r="A15" s="2" t="s">
        <v>1</v>
      </c>
      <c r="B15" s="2"/>
      <c r="C15" s="3" t="s">
        <v>4</v>
      </c>
      <c r="D15" s="21">
        <v>44341</v>
      </c>
      <c r="E15" s="8">
        <v>44357</v>
      </c>
      <c r="F15" s="9">
        <v>1</v>
      </c>
      <c r="G15" s="12">
        <v>5</v>
      </c>
      <c r="H15" s="3"/>
    </row>
    <row r="16" spans="1:13" s="6" customFormat="1" ht="22.5" customHeight="1" x14ac:dyDescent="0.15">
      <c r="A16" s="2" t="s">
        <v>2</v>
      </c>
      <c r="B16" s="2"/>
      <c r="C16" s="3" t="s">
        <v>5</v>
      </c>
      <c r="D16" s="21">
        <v>44342</v>
      </c>
      <c r="E16" s="8">
        <v>44348</v>
      </c>
      <c r="F16" s="9">
        <v>0.1</v>
      </c>
      <c r="G16" s="12">
        <v>4</v>
      </c>
      <c r="H16" s="3"/>
    </row>
    <row r="17" spans="1:9" s="6" customFormat="1" ht="22.5" customHeight="1" x14ac:dyDescent="0.15">
      <c r="A17" s="27"/>
      <c r="B17" s="27"/>
      <c r="C17" s="28"/>
      <c r="D17" s="29"/>
      <c r="E17" s="29"/>
      <c r="F17" s="30"/>
      <c r="G17" s="31"/>
      <c r="H17" s="28"/>
      <c r="I17" s="26"/>
    </row>
    <row r="18" spans="1:9" s="6" customFormat="1" ht="22.5" customHeight="1" x14ac:dyDescent="0.15">
      <c r="A18" s="19" t="s">
        <v>22</v>
      </c>
      <c r="B18" s="13"/>
      <c r="C18" s="14"/>
      <c r="D18" s="15"/>
      <c r="E18" s="16"/>
      <c r="F18" s="17"/>
      <c r="G18" s="18"/>
      <c r="H18" s="14"/>
    </row>
    <row r="19" spans="1:9" s="6" customFormat="1" ht="22.5" customHeight="1" x14ac:dyDescent="0.15">
      <c r="A19" s="2" t="s">
        <v>23</v>
      </c>
      <c r="B19" s="2"/>
      <c r="C19" s="3" t="s">
        <v>3</v>
      </c>
      <c r="D19" s="21">
        <v>44341</v>
      </c>
      <c r="E19" s="8">
        <v>44431</v>
      </c>
      <c r="F19" s="9">
        <v>0.5</v>
      </c>
      <c r="G19" s="12">
        <v>2</v>
      </c>
      <c r="H19" s="3"/>
    </row>
    <row r="20" spans="1:9" s="6" customFormat="1" ht="22.5" customHeight="1" x14ac:dyDescent="0.15">
      <c r="A20" s="2" t="s">
        <v>24</v>
      </c>
      <c r="B20" s="2"/>
      <c r="C20" s="3" t="s">
        <v>4</v>
      </c>
      <c r="D20" s="21">
        <v>44341</v>
      </c>
      <c r="E20" s="8">
        <v>44357</v>
      </c>
      <c r="F20" s="9">
        <v>1</v>
      </c>
      <c r="G20" s="12">
        <v>3</v>
      </c>
      <c r="H20" s="3"/>
    </row>
    <row r="21" spans="1:9" s="6" customFormat="1" ht="22.5" customHeight="1" x14ac:dyDescent="0.15">
      <c r="A21" s="2" t="s">
        <v>25</v>
      </c>
      <c r="B21" s="2"/>
      <c r="C21" s="3" t="s">
        <v>5</v>
      </c>
      <c r="D21" s="21">
        <v>44342</v>
      </c>
      <c r="E21" s="8">
        <v>44348</v>
      </c>
      <c r="F21" s="9">
        <v>0.1</v>
      </c>
      <c r="G21" s="12">
        <v>5</v>
      </c>
      <c r="H21" s="3"/>
    </row>
    <row r="22" spans="1:9" s="6" customFormat="1" ht="22.5" customHeight="1" x14ac:dyDescent="0.15">
      <c r="A22" s="2" t="s">
        <v>26</v>
      </c>
      <c r="B22" s="2"/>
      <c r="C22" s="3" t="s">
        <v>3</v>
      </c>
      <c r="D22" s="21">
        <v>44341</v>
      </c>
      <c r="E22" s="8">
        <v>44431</v>
      </c>
      <c r="F22" s="9">
        <v>0.5</v>
      </c>
      <c r="G22" s="12">
        <v>1</v>
      </c>
      <c r="H22" s="3"/>
    </row>
    <row r="23" spans="1:9" s="6" customFormat="1" ht="22.5" customHeight="1" x14ac:dyDescent="0.15">
      <c r="A23" s="2" t="s">
        <v>27</v>
      </c>
      <c r="B23" s="2"/>
      <c r="C23" s="3" t="s">
        <v>4</v>
      </c>
      <c r="D23" s="21">
        <v>44341</v>
      </c>
      <c r="E23" s="8">
        <v>44357</v>
      </c>
      <c r="F23" s="9">
        <v>1</v>
      </c>
      <c r="G23" s="12">
        <v>6</v>
      </c>
      <c r="H23" s="3"/>
    </row>
    <row r="24" spans="1:9" s="6" customFormat="1" ht="22.5" customHeight="1" x14ac:dyDescent="0.15">
      <c r="A24" s="2" t="s">
        <v>28</v>
      </c>
      <c r="B24" s="2"/>
      <c r="C24" s="3" t="s">
        <v>5</v>
      </c>
      <c r="D24" s="21">
        <v>44342</v>
      </c>
      <c r="E24" s="8">
        <v>44348</v>
      </c>
      <c r="F24" s="9">
        <v>0.1</v>
      </c>
      <c r="G24" s="12">
        <v>2</v>
      </c>
      <c r="H24" s="3"/>
    </row>
    <row r="25" spans="1:9" s="6" customFormat="1" ht="22.5" customHeight="1" x14ac:dyDescent="0.15">
      <c r="A25" s="2" t="s">
        <v>29</v>
      </c>
      <c r="B25" s="2"/>
      <c r="C25" s="3" t="s">
        <v>3</v>
      </c>
      <c r="D25" s="21">
        <v>44341</v>
      </c>
      <c r="E25" s="8">
        <v>44431</v>
      </c>
      <c r="F25" s="9">
        <v>0.5</v>
      </c>
      <c r="G25" s="12">
        <v>3</v>
      </c>
      <c r="H25" s="3"/>
    </row>
    <row r="26" spans="1:9" s="6" customFormat="1" ht="22.5" customHeight="1" x14ac:dyDescent="0.15">
      <c r="A26" s="2" t="s">
        <v>30</v>
      </c>
      <c r="B26" s="2"/>
      <c r="C26" s="3" t="s">
        <v>4</v>
      </c>
      <c r="D26" s="21">
        <v>44341</v>
      </c>
      <c r="E26" s="8">
        <v>44357</v>
      </c>
      <c r="F26" s="9">
        <v>1</v>
      </c>
      <c r="G26" s="12">
        <v>5</v>
      </c>
      <c r="H26" s="3"/>
    </row>
    <row r="27" spans="1:9" s="6" customFormat="1" ht="22.5" customHeight="1" x14ac:dyDescent="0.15">
      <c r="A27" s="2" t="s">
        <v>31</v>
      </c>
      <c r="B27" s="2"/>
      <c r="C27" s="3" t="s">
        <v>5</v>
      </c>
      <c r="D27" s="21">
        <v>44342</v>
      </c>
      <c r="E27" s="8">
        <v>44348</v>
      </c>
      <c r="F27" s="9">
        <v>0.1</v>
      </c>
      <c r="G27" s="12">
        <v>3</v>
      </c>
      <c r="H27" s="3"/>
    </row>
    <row r="28" spans="1:9" s="6" customFormat="1" ht="22.5" customHeight="1" x14ac:dyDescent="0.15">
      <c r="A28" s="2" t="s">
        <v>32</v>
      </c>
      <c r="B28" s="2"/>
      <c r="C28" s="3" t="s">
        <v>3</v>
      </c>
      <c r="D28" s="21">
        <v>44341</v>
      </c>
      <c r="E28" s="8">
        <v>44431</v>
      </c>
      <c r="F28" s="9">
        <v>0.5</v>
      </c>
      <c r="G28" s="12">
        <v>2</v>
      </c>
      <c r="H28" s="3"/>
    </row>
    <row r="29" spans="1:9" s="6" customFormat="1" ht="22.5" customHeight="1" x14ac:dyDescent="0.15">
      <c r="A29" s="2" t="s">
        <v>33</v>
      </c>
      <c r="B29" s="2"/>
      <c r="C29" s="3" t="s">
        <v>4</v>
      </c>
      <c r="D29" s="21">
        <v>44341</v>
      </c>
      <c r="E29" s="8">
        <v>44357</v>
      </c>
      <c r="F29" s="9">
        <v>1</v>
      </c>
      <c r="G29" s="12">
        <v>1</v>
      </c>
      <c r="H29" s="3"/>
    </row>
    <row r="30" spans="1:9" s="6" customFormat="1" ht="22.5" customHeight="1" x14ac:dyDescent="0.15">
      <c r="A30" s="2" t="s">
        <v>34</v>
      </c>
      <c r="B30" s="2"/>
      <c r="C30" s="3" t="s">
        <v>5</v>
      </c>
      <c r="D30" s="21">
        <v>44342</v>
      </c>
      <c r="E30" s="8">
        <v>44348</v>
      </c>
      <c r="F30" s="9">
        <v>0.1</v>
      </c>
      <c r="G30" s="12">
        <v>1</v>
      </c>
      <c r="H30" s="3"/>
    </row>
    <row r="31" spans="1:9" ht="45" x14ac:dyDescent="0.15">
      <c r="A31" s="23" t="s">
        <v>14</v>
      </c>
      <c r="B31" s="32"/>
      <c r="C31" s="33"/>
      <c r="D31" s="33"/>
      <c r="E31" s="33"/>
      <c r="F31" s="33"/>
      <c r="G31" s="33"/>
      <c r="H31" s="34"/>
    </row>
  </sheetData>
  <mergeCells count="1">
    <mergeCell ref="B31:H31"/>
  </mergeCells>
  <conditionalFormatting sqref="F6:F8 F19:F21">
    <cfRule type="dataBar" priority="4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{95344E99-684C-4628-83A8-4E03B121A11D}</x14:id>
        </ext>
      </extLst>
    </cfRule>
  </conditionalFormatting>
  <conditionalFormatting sqref="C6:C8 C19:C21">
    <cfRule type="containsText" dxfId="79" priority="37" operator="containsText" text="LOW">
      <formula>NOT(ISERROR(SEARCH("LOW",C6)))</formula>
    </cfRule>
    <cfRule type="containsText" dxfId="78" priority="38" operator="containsText" text="MEDIUM">
      <formula>NOT(ISERROR(SEARCH("MEDIUM",C6)))</formula>
    </cfRule>
    <cfRule type="containsText" dxfId="77" priority="39" operator="containsText" text="HIGH">
      <formula>NOT(ISERROR(SEARCH("HIGH",C6)))</formula>
    </cfRule>
  </conditionalFormatting>
  <conditionalFormatting sqref="F5">
    <cfRule type="dataBar" priority="3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{B3428746-E897-4CCF-8384-FEDC361C6428}</x14:id>
        </ext>
      </extLst>
    </cfRule>
  </conditionalFormatting>
  <conditionalFormatting sqref="C5">
    <cfRule type="containsText" dxfId="76" priority="33" operator="containsText" text="LOW">
      <formula>NOT(ISERROR(SEARCH("LOW",C5)))</formula>
    </cfRule>
    <cfRule type="containsText" dxfId="75" priority="34" operator="containsText" text="MEDIUM">
      <formula>NOT(ISERROR(SEARCH("MEDIUM",C5)))</formula>
    </cfRule>
    <cfRule type="containsText" dxfId="74" priority="35" operator="containsText" text="HIGH">
      <formula>NOT(ISERROR(SEARCH("HIGH",C5)))</formula>
    </cfRule>
  </conditionalFormatting>
  <conditionalFormatting sqref="F10:F12">
    <cfRule type="dataBar" priority="3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{CCEFB974-29A7-4185-B706-75039120CFBA}</x14:id>
        </ext>
      </extLst>
    </cfRule>
  </conditionalFormatting>
  <conditionalFormatting sqref="C10:C12">
    <cfRule type="containsText" dxfId="73" priority="29" operator="containsText" text="LOW">
      <formula>NOT(ISERROR(SEARCH("LOW",C10)))</formula>
    </cfRule>
    <cfRule type="containsText" dxfId="72" priority="30" operator="containsText" text="MEDIUM">
      <formula>NOT(ISERROR(SEARCH("MEDIUM",C10)))</formula>
    </cfRule>
    <cfRule type="containsText" dxfId="71" priority="31" operator="containsText" text="HIGH">
      <formula>NOT(ISERROR(SEARCH("HIGH",C10)))</formula>
    </cfRule>
  </conditionalFormatting>
  <conditionalFormatting sqref="F9">
    <cfRule type="dataBar" priority="2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{4FBD1F8E-ADC6-4577-8403-92DA88FA748E}</x14:id>
        </ext>
      </extLst>
    </cfRule>
  </conditionalFormatting>
  <conditionalFormatting sqref="C9">
    <cfRule type="containsText" dxfId="70" priority="25" operator="containsText" text="LOW">
      <formula>NOT(ISERROR(SEARCH("LOW",C9)))</formula>
    </cfRule>
    <cfRule type="containsText" dxfId="69" priority="26" operator="containsText" text="MEDIUM">
      <formula>NOT(ISERROR(SEARCH("MEDIUM",C9)))</formula>
    </cfRule>
    <cfRule type="containsText" dxfId="68" priority="27" operator="containsText" text="HIGH">
      <formula>NOT(ISERROR(SEARCH("HIGH",C9)))</formula>
    </cfRule>
  </conditionalFormatting>
  <conditionalFormatting sqref="F14:F17">
    <cfRule type="dataBar" priority="2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{C9D2433A-B78D-435F-955F-EE895607D372}</x14:id>
        </ext>
      </extLst>
    </cfRule>
  </conditionalFormatting>
  <conditionalFormatting sqref="C14:C17">
    <cfRule type="containsText" dxfId="67" priority="21" operator="containsText" text="LOW">
      <formula>NOT(ISERROR(SEARCH("LOW",C14)))</formula>
    </cfRule>
    <cfRule type="containsText" dxfId="66" priority="22" operator="containsText" text="MEDIUM">
      <formula>NOT(ISERROR(SEARCH("MEDIUM",C14)))</formula>
    </cfRule>
    <cfRule type="containsText" dxfId="65" priority="23" operator="containsText" text="HIGH">
      <formula>NOT(ISERROR(SEARCH("HIGH",C14)))</formula>
    </cfRule>
  </conditionalFormatting>
  <conditionalFormatting sqref="F13">
    <cfRule type="dataBar" priority="2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{597E8D37-703A-49ED-AEB3-C67FF5557D26}</x14:id>
        </ext>
      </extLst>
    </cfRule>
  </conditionalFormatting>
  <conditionalFormatting sqref="C13">
    <cfRule type="containsText" dxfId="64" priority="17" operator="containsText" text="LOW">
      <formula>NOT(ISERROR(SEARCH("LOW",C13)))</formula>
    </cfRule>
    <cfRule type="containsText" dxfId="63" priority="18" operator="containsText" text="MEDIUM">
      <formula>NOT(ISERROR(SEARCH("MEDIUM",C13)))</formula>
    </cfRule>
    <cfRule type="containsText" dxfId="62" priority="19" operator="containsText" text="HIGH">
      <formula>NOT(ISERROR(SEARCH("HIGH",C13)))</formula>
    </cfRule>
  </conditionalFormatting>
  <conditionalFormatting sqref="F18">
    <cfRule type="dataBar" priority="1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{61B44965-4762-4510-BB0F-6F79973E795A}</x14:id>
        </ext>
      </extLst>
    </cfRule>
  </conditionalFormatting>
  <conditionalFormatting sqref="C18">
    <cfRule type="containsText" dxfId="61" priority="13" operator="containsText" text="LOW">
      <formula>NOT(ISERROR(SEARCH("LOW",C18)))</formula>
    </cfRule>
    <cfRule type="containsText" dxfId="60" priority="14" operator="containsText" text="MEDIUM">
      <formula>NOT(ISERROR(SEARCH("MEDIUM",C18)))</formula>
    </cfRule>
    <cfRule type="containsText" dxfId="59" priority="15" operator="containsText" text="HIGH">
      <formula>NOT(ISERROR(SEARCH("HIGH",C18)))</formula>
    </cfRule>
  </conditionalFormatting>
  <conditionalFormatting sqref="F22:F24">
    <cfRule type="dataBar" priority="1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{FFBDF062-1D02-415B-9B5E-D6880D1851CB}</x14:id>
        </ext>
      </extLst>
    </cfRule>
  </conditionalFormatting>
  <conditionalFormatting sqref="C22:C24">
    <cfRule type="containsText" dxfId="58" priority="9" operator="containsText" text="LOW">
      <formula>NOT(ISERROR(SEARCH("LOW",C22)))</formula>
    </cfRule>
    <cfRule type="containsText" dxfId="57" priority="10" operator="containsText" text="MEDIUM">
      <formula>NOT(ISERROR(SEARCH("MEDIUM",C22)))</formula>
    </cfRule>
    <cfRule type="containsText" dxfId="56" priority="11" operator="containsText" text="HIGH">
      <formula>NOT(ISERROR(SEARCH("HIGH",C22)))</formula>
    </cfRule>
  </conditionalFormatting>
  <conditionalFormatting sqref="F25:F27">
    <cfRule type="dataBar" priority="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{B06A5D83-ADEA-46A7-B529-EB7BD6F3C450}</x14:id>
        </ext>
      </extLst>
    </cfRule>
  </conditionalFormatting>
  <conditionalFormatting sqref="C25:C27">
    <cfRule type="containsText" dxfId="55" priority="5" operator="containsText" text="LOW">
      <formula>NOT(ISERROR(SEARCH("LOW",C25)))</formula>
    </cfRule>
    <cfRule type="containsText" dxfId="54" priority="6" operator="containsText" text="MEDIUM">
      <formula>NOT(ISERROR(SEARCH("MEDIUM",C25)))</formula>
    </cfRule>
    <cfRule type="containsText" dxfId="53" priority="7" operator="containsText" text="HIGH">
      <formula>NOT(ISERROR(SEARCH("HIGH",C25)))</formula>
    </cfRule>
  </conditionalFormatting>
  <conditionalFormatting sqref="F28:F30">
    <cfRule type="dataBar" priority="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{A6F2F873-B576-49E1-B111-E1118AF4636D}</x14:id>
        </ext>
      </extLst>
    </cfRule>
  </conditionalFormatting>
  <conditionalFormatting sqref="C28:C30">
    <cfRule type="containsText" dxfId="52" priority="1" operator="containsText" text="LOW">
      <formula>NOT(ISERROR(SEARCH("LOW",C28)))</formula>
    </cfRule>
    <cfRule type="containsText" dxfId="51" priority="2" operator="containsText" text="MEDIUM">
      <formula>NOT(ISERROR(SEARCH("MEDIUM",C28)))</formula>
    </cfRule>
    <cfRule type="containsText" dxfId="50" priority="3" operator="containsText" text="HIGH">
      <formula>NOT(ISERROR(SEARCH("HIGH",C28)))</formula>
    </cfRule>
  </conditionalFormatting>
  <dataValidations count="1">
    <dataValidation type="list" allowBlank="1" showInputMessage="1" showErrorMessage="1" sqref="C5:C30" xr:uid="{F3B31608-AAA1-4FC0-9EE1-780E5E64EE98}">
      <formula1>"HIGH,MEDIUM,LOW"</formula1>
    </dataValidation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344E99-684C-4628-83A8-4E03B121A11D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F6:F8 F19:F21</xm:sqref>
        </x14:conditionalFormatting>
        <x14:conditionalFormatting xmlns:xm="http://schemas.microsoft.com/office/excel/2006/main">
          <x14:cfRule type="dataBar" id="{B3428746-E897-4CCF-8384-FEDC361C6428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CCEFB974-29A7-4185-B706-75039120CFBA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F10:F12</xm:sqref>
        </x14:conditionalFormatting>
        <x14:conditionalFormatting xmlns:xm="http://schemas.microsoft.com/office/excel/2006/main">
          <x14:cfRule type="dataBar" id="{4FBD1F8E-ADC6-4577-8403-92DA88FA748E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F9</xm:sqref>
        </x14:conditionalFormatting>
        <x14:conditionalFormatting xmlns:xm="http://schemas.microsoft.com/office/excel/2006/main">
          <x14:cfRule type="dataBar" id="{C9D2433A-B78D-435F-955F-EE895607D372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F14:F17</xm:sqref>
        </x14:conditionalFormatting>
        <x14:conditionalFormatting xmlns:xm="http://schemas.microsoft.com/office/excel/2006/main">
          <x14:cfRule type="dataBar" id="{597E8D37-703A-49ED-AEB3-C67FF5557D26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61B44965-4762-4510-BB0F-6F79973E795A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F18</xm:sqref>
        </x14:conditionalFormatting>
        <x14:conditionalFormatting xmlns:xm="http://schemas.microsoft.com/office/excel/2006/main">
          <x14:cfRule type="dataBar" id="{FFBDF062-1D02-415B-9B5E-D6880D1851CB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F22:F24</xm:sqref>
        </x14:conditionalFormatting>
        <x14:conditionalFormatting xmlns:xm="http://schemas.microsoft.com/office/excel/2006/main">
          <x14:cfRule type="dataBar" id="{B06A5D83-ADEA-46A7-B529-EB7BD6F3C450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F25:F27</xm:sqref>
        </x14:conditionalFormatting>
        <x14:conditionalFormatting xmlns:xm="http://schemas.microsoft.com/office/excel/2006/main">
          <x14:cfRule type="dataBar" id="{A6F2F873-B576-49E1-B111-E1118AF4636D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F28:F30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906ED-D1F6-4C15-9AEA-DD91F86EBD90}">
  <dimension ref="A1:M31"/>
  <sheetViews>
    <sheetView workbookViewId="0">
      <selection activeCell="A5" sqref="A5"/>
    </sheetView>
  </sheetViews>
  <sheetFormatPr baseColWidth="10" defaultColWidth="8.83203125" defaultRowHeight="14" x14ac:dyDescent="0.15"/>
  <cols>
    <col min="1" max="1" width="35" customWidth="1"/>
    <col min="2" max="2" width="20" customWidth="1"/>
    <col min="3" max="3" width="10.1640625" customWidth="1"/>
    <col min="4" max="4" width="11.1640625" style="7" customWidth="1"/>
    <col min="5" max="5" width="11.1640625" customWidth="1"/>
    <col min="6" max="6" width="12.6640625" customWidth="1"/>
    <col min="7" max="7" width="12.5" customWidth="1"/>
    <col min="8" max="8" width="102.83203125" customWidth="1"/>
  </cols>
  <sheetData>
    <row r="1" spans="1:13" ht="37.5" customHeight="1" x14ac:dyDescent="0.25">
      <c r="A1" s="1" t="s">
        <v>18</v>
      </c>
      <c r="G1" s="24" t="s">
        <v>15</v>
      </c>
    </row>
    <row r="2" spans="1:13" ht="19.5" customHeight="1" x14ac:dyDescent="0.15">
      <c r="C2" s="20" t="s">
        <v>16</v>
      </c>
      <c r="D2" s="21">
        <v>44341</v>
      </c>
      <c r="G2" s="22">
        <f>SUM(Table13712[Actual hours])</f>
        <v>63</v>
      </c>
      <c r="L2" s="25" t="s">
        <v>17</v>
      </c>
    </row>
    <row r="3" spans="1:13" ht="19.5" customHeight="1" x14ac:dyDescent="0.15"/>
    <row r="4" spans="1:13" ht="33" customHeight="1" x14ac:dyDescent="0.15">
      <c r="A4" s="4" t="s">
        <v>7</v>
      </c>
      <c r="B4" s="4" t="s">
        <v>6</v>
      </c>
      <c r="C4" s="11" t="s">
        <v>8</v>
      </c>
      <c r="D4" s="5" t="s">
        <v>9</v>
      </c>
      <c r="E4" s="5" t="s">
        <v>10</v>
      </c>
      <c r="F4" s="10" t="s">
        <v>11</v>
      </c>
      <c r="G4" s="10" t="s">
        <v>12</v>
      </c>
      <c r="H4" s="4" t="s">
        <v>13</v>
      </c>
      <c r="L4" s="6"/>
      <c r="M4" s="6"/>
    </row>
    <row r="5" spans="1:13" s="6" customFormat="1" ht="22.5" customHeight="1" x14ac:dyDescent="0.15">
      <c r="A5" s="19" t="s">
        <v>19</v>
      </c>
      <c r="B5" s="13"/>
      <c r="C5" s="14"/>
      <c r="D5" s="15"/>
      <c r="E5" s="16"/>
      <c r="F5" s="17"/>
      <c r="G5" s="18"/>
      <c r="H5" s="14"/>
    </row>
    <row r="6" spans="1:13" s="6" customFormat="1" ht="22.5" customHeight="1" x14ac:dyDescent="0.15">
      <c r="A6" s="2" t="s">
        <v>0</v>
      </c>
      <c r="B6" s="2"/>
      <c r="C6" s="3" t="s">
        <v>3</v>
      </c>
      <c r="D6" s="21">
        <v>44341</v>
      </c>
      <c r="E6" s="8">
        <v>44431</v>
      </c>
      <c r="F6" s="9">
        <v>0.5</v>
      </c>
      <c r="G6" s="12">
        <v>2</v>
      </c>
      <c r="H6" s="3"/>
    </row>
    <row r="7" spans="1:13" s="6" customFormat="1" ht="22.5" customHeight="1" x14ac:dyDescent="0.15">
      <c r="A7" s="2" t="s">
        <v>1</v>
      </c>
      <c r="B7" s="2"/>
      <c r="C7" s="3" t="s">
        <v>4</v>
      </c>
      <c r="D7" s="21">
        <v>44341</v>
      </c>
      <c r="E7" s="8">
        <v>44357</v>
      </c>
      <c r="F7" s="9">
        <v>1</v>
      </c>
      <c r="G7" s="12">
        <v>4</v>
      </c>
      <c r="H7" s="3"/>
    </row>
    <row r="8" spans="1:13" s="6" customFormat="1" ht="22.5" customHeight="1" x14ac:dyDescent="0.15">
      <c r="A8" s="2" t="s">
        <v>2</v>
      </c>
      <c r="B8" s="2"/>
      <c r="C8" s="3" t="s">
        <v>5</v>
      </c>
      <c r="D8" s="21">
        <v>44342</v>
      </c>
      <c r="E8" s="8">
        <v>44348</v>
      </c>
      <c r="F8" s="9">
        <v>0.1</v>
      </c>
      <c r="G8" s="12">
        <v>2</v>
      </c>
      <c r="H8" s="3"/>
    </row>
    <row r="9" spans="1:13" s="6" customFormat="1" ht="22.5" customHeight="1" x14ac:dyDescent="0.15">
      <c r="A9" s="19" t="s">
        <v>20</v>
      </c>
      <c r="B9" s="13"/>
      <c r="C9" s="14"/>
      <c r="D9" s="15"/>
      <c r="E9" s="16"/>
      <c r="F9" s="17"/>
      <c r="G9" s="18"/>
      <c r="H9" s="14"/>
    </row>
    <row r="10" spans="1:13" s="6" customFormat="1" ht="22.5" customHeight="1" x14ac:dyDescent="0.15">
      <c r="A10" s="2" t="s">
        <v>0</v>
      </c>
      <c r="B10" s="2"/>
      <c r="C10" s="3" t="s">
        <v>3</v>
      </c>
      <c r="D10" s="21">
        <v>44341</v>
      </c>
      <c r="E10" s="8">
        <v>44431</v>
      </c>
      <c r="F10" s="9">
        <v>0.5</v>
      </c>
      <c r="G10" s="12">
        <v>5</v>
      </c>
      <c r="H10" s="3"/>
    </row>
    <row r="11" spans="1:13" s="6" customFormat="1" ht="22.5" customHeight="1" x14ac:dyDescent="0.15">
      <c r="A11" s="2" t="s">
        <v>1</v>
      </c>
      <c r="B11" s="2"/>
      <c r="C11" s="3" t="s">
        <v>4</v>
      </c>
      <c r="D11" s="21">
        <v>44341</v>
      </c>
      <c r="E11" s="8">
        <v>44357</v>
      </c>
      <c r="F11" s="9">
        <v>1</v>
      </c>
      <c r="G11" s="12">
        <v>4</v>
      </c>
      <c r="H11" s="3"/>
    </row>
    <row r="12" spans="1:13" s="6" customFormat="1" ht="22.5" customHeight="1" x14ac:dyDescent="0.15">
      <c r="A12" s="2" t="s">
        <v>2</v>
      </c>
      <c r="B12" s="2"/>
      <c r="C12" s="3" t="s">
        <v>5</v>
      </c>
      <c r="D12" s="21">
        <v>44342</v>
      </c>
      <c r="E12" s="8">
        <v>44348</v>
      </c>
      <c r="F12" s="9">
        <v>0.1</v>
      </c>
      <c r="G12" s="12">
        <v>2</v>
      </c>
      <c r="H12" s="3"/>
    </row>
    <row r="13" spans="1:13" s="6" customFormat="1" ht="22.5" customHeight="1" x14ac:dyDescent="0.15">
      <c r="A13" s="19" t="s">
        <v>21</v>
      </c>
      <c r="B13" s="13"/>
      <c r="C13" s="14"/>
      <c r="D13" s="15"/>
      <c r="E13" s="16"/>
      <c r="F13" s="17"/>
      <c r="G13" s="18"/>
      <c r="H13" s="14"/>
    </row>
    <row r="14" spans="1:13" s="6" customFormat="1" ht="22.5" customHeight="1" x14ac:dyDescent="0.15">
      <c r="A14" s="2" t="s">
        <v>0</v>
      </c>
      <c r="B14" s="2"/>
      <c r="C14" s="3" t="s">
        <v>3</v>
      </c>
      <c r="D14" s="21">
        <v>44341</v>
      </c>
      <c r="E14" s="8">
        <v>44431</v>
      </c>
      <c r="F14" s="9">
        <v>0.5</v>
      </c>
      <c r="G14" s="12">
        <v>1</v>
      </c>
      <c r="H14" s="3"/>
    </row>
    <row r="15" spans="1:13" s="6" customFormat="1" ht="22.5" customHeight="1" x14ac:dyDescent="0.15">
      <c r="A15" s="2" t="s">
        <v>1</v>
      </c>
      <c r="B15" s="2"/>
      <c r="C15" s="3" t="s">
        <v>4</v>
      </c>
      <c r="D15" s="21">
        <v>44341</v>
      </c>
      <c r="E15" s="8">
        <v>44357</v>
      </c>
      <c r="F15" s="9">
        <v>1</v>
      </c>
      <c r="G15" s="12">
        <v>5</v>
      </c>
      <c r="H15" s="3"/>
    </row>
    <row r="16" spans="1:13" s="6" customFormat="1" ht="22.5" customHeight="1" x14ac:dyDescent="0.15">
      <c r="A16" s="2" t="s">
        <v>2</v>
      </c>
      <c r="B16" s="2"/>
      <c r="C16" s="3" t="s">
        <v>5</v>
      </c>
      <c r="D16" s="21">
        <v>44342</v>
      </c>
      <c r="E16" s="8">
        <v>44348</v>
      </c>
      <c r="F16" s="9">
        <v>0.1</v>
      </c>
      <c r="G16" s="12">
        <v>4</v>
      </c>
      <c r="H16" s="3"/>
    </row>
    <row r="17" spans="1:9" s="6" customFormat="1" ht="22.5" customHeight="1" x14ac:dyDescent="0.15">
      <c r="A17" s="27"/>
      <c r="B17" s="27"/>
      <c r="C17" s="28"/>
      <c r="D17" s="29"/>
      <c r="E17" s="29"/>
      <c r="F17" s="30"/>
      <c r="G17" s="31"/>
      <c r="H17" s="28"/>
      <c r="I17" s="26"/>
    </row>
    <row r="18" spans="1:9" s="6" customFormat="1" ht="22.5" customHeight="1" x14ac:dyDescent="0.15">
      <c r="A18" s="19" t="s">
        <v>22</v>
      </c>
      <c r="B18" s="13"/>
      <c r="C18" s="14"/>
      <c r="D18" s="15"/>
      <c r="E18" s="16"/>
      <c r="F18" s="17"/>
      <c r="G18" s="18"/>
      <c r="H18" s="14"/>
    </row>
    <row r="19" spans="1:9" s="6" customFormat="1" ht="22.5" customHeight="1" x14ac:dyDescent="0.15">
      <c r="A19" s="2" t="s">
        <v>23</v>
      </c>
      <c r="B19" s="2"/>
      <c r="C19" s="3" t="s">
        <v>3</v>
      </c>
      <c r="D19" s="21">
        <v>44341</v>
      </c>
      <c r="E19" s="8">
        <v>44431</v>
      </c>
      <c r="F19" s="9">
        <v>0.5</v>
      </c>
      <c r="G19" s="12">
        <v>2</v>
      </c>
      <c r="H19" s="3"/>
    </row>
    <row r="20" spans="1:9" s="6" customFormat="1" ht="22.5" customHeight="1" x14ac:dyDescent="0.15">
      <c r="A20" s="2" t="s">
        <v>24</v>
      </c>
      <c r="B20" s="2"/>
      <c r="C20" s="3" t="s">
        <v>4</v>
      </c>
      <c r="D20" s="21">
        <v>44341</v>
      </c>
      <c r="E20" s="8">
        <v>44357</v>
      </c>
      <c r="F20" s="9">
        <v>1</v>
      </c>
      <c r="G20" s="12">
        <v>3</v>
      </c>
      <c r="H20" s="3"/>
    </row>
    <row r="21" spans="1:9" s="6" customFormat="1" ht="22.5" customHeight="1" x14ac:dyDescent="0.15">
      <c r="A21" s="2" t="s">
        <v>25</v>
      </c>
      <c r="B21" s="2"/>
      <c r="C21" s="3" t="s">
        <v>5</v>
      </c>
      <c r="D21" s="21">
        <v>44342</v>
      </c>
      <c r="E21" s="8">
        <v>44348</v>
      </c>
      <c r="F21" s="9">
        <v>0.1</v>
      </c>
      <c r="G21" s="12">
        <v>5</v>
      </c>
      <c r="H21" s="3"/>
    </row>
    <row r="22" spans="1:9" s="6" customFormat="1" ht="22.5" customHeight="1" x14ac:dyDescent="0.15">
      <c r="A22" s="2" t="s">
        <v>26</v>
      </c>
      <c r="B22" s="2"/>
      <c r="C22" s="3" t="s">
        <v>3</v>
      </c>
      <c r="D22" s="21">
        <v>44341</v>
      </c>
      <c r="E22" s="8">
        <v>44431</v>
      </c>
      <c r="F22" s="9">
        <v>0.5</v>
      </c>
      <c r="G22" s="12">
        <v>1</v>
      </c>
      <c r="H22" s="3"/>
    </row>
    <row r="23" spans="1:9" s="6" customFormat="1" ht="22.5" customHeight="1" x14ac:dyDescent="0.15">
      <c r="A23" s="2" t="s">
        <v>27</v>
      </c>
      <c r="B23" s="2"/>
      <c r="C23" s="3" t="s">
        <v>4</v>
      </c>
      <c r="D23" s="21">
        <v>44341</v>
      </c>
      <c r="E23" s="8">
        <v>44357</v>
      </c>
      <c r="F23" s="9">
        <v>1</v>
      </c>
      <c r="G23" s="12">
        <v>6</v>
      </c>
      <c r="H23" s="3"/>
    </row>
    <row r="24" spans="1:9" s="6" customFormat="1" ht="22.5" customHeight="1" x14ac:dyDescent="0.15">
      <c r="A24" s="2" t="s">
        <v>28</v>
      </c>
      <c r="B24" s="2"/>
      <c r="C24" s="3" t="s">
        <v>5</v>
      </c>
      <c r="D24" s="21">
        <v>44342</v>
      </c>
      <c r="E24" s="8">
        <v>44348</v>
      </c>
      <c r="F24" s="9">
        <v>0.1</v>
      </c>
      <c r="G24" s="12">
        <v>2</v>
      </c>
      <c r="H24" s="3"/>
    </row>
    <row r="25" spans="1:9" s="6" customFormat="1" ht="22.5" customHeight="1" x14ac:dyDescent="0.15">
      <c r="A25" s="2" t="s">
        <v>29</v>
      </c>
      <c r="B25" s="2"/>
      <c r="C25" s="3" t="s">
        <v>3</v>
      </c>
      <c r="D25" s="21">
        <v>44341</v>
      </c>
      <c r="E25" s="8">
        <v>44431</v>
      </c>
      <c r="F25" s="9">
        <v>0.5</v>
      </c>
      <c r="G25" s="12">
        <v>3</v>
      </c>
      <c r="H25" s="3"/>
    </row>
    <row r="26" spans="1:9" s="6" customFormat="1" ht="22.5" customHeight="1" x14ac:dyDescent="0.15">
      <c r="A26" s="2" t="s">
        <v>30</v>
      </c>
      <c r="B26" s="2"/>
      <c r="C26" s="3" t="s">
        <v>4</v>
      </c>
      <c r="D26" s="21">
        <v>44341</v>
      </c>
      <c r="E26" s="8">
        <v>44357</v>
      </c>
      <c r="F26" s="9">
        <v>1</v>
      </c>
      <c r="G26" s="12">
        <v>5</v>
      </c>
      <c r="H26" s="3"/>
    </row>
    <row r="27" spans="1:9" s="6" customFormat="1" ht="22.5" customHeight="1" x14ac:dyDescent="0.15">
      <c r="A27" s="2" t="s">
        <v>31</v>
      </c>
      <c r="B27" s="2"/>
      <c r="C27" s="3" t="s">
        <v>5</v>
      </c>
      <c r="D27" s="21">
        <v>44342</v>
      </c>
      <c r="E27" s="8">
        <v>44348</v>
      </c>
      <c r="F27" s="9">
        <v>0.1</v>
      </c>
      <c r="G27" s="12">
        <v>3</v>
      </c>
      <c r="H27" s="3"/>
    </row>
    <row r="28" spans="1:9" s="6" customFormat="1" ht="22.5" customHeight="1" x14ac:dyDescent="0.15">
      <c r="A28" s="2" t="s">
        <v>32</v>
      </c>
      <c r="B28" s="2"/>
      <c r="C28" s="3" t="s">
        <v>3</v>
      </c>
      <c r="D28" s="21">
        <v>44341</v>
      </c>
      <c r="E28" s="8">
        <v>44431</v>
      </c>
      <c r="F28" s="9">
        <v>0.5</v>
      </c>
      <c r="G28" s="12">
        <v>2</v>
      </c>
      <c r="H28" s="3"/>
    </row>
    <row r="29" spans="1:9" s="6" customFormat="1" ht="22.5" customHeight="1" x14ac:dyDescent="0.15">
      <c r="A29" s="2" t="s">
        <v>33</v>
      </c>
      <c r="B29" s="2"/>
      <c r="C29" s="3" t="s">
        <v>4</v>
      </c>
      <c r="D29" s="21">
        <v>44341</v>
      </c>
      <c r="E29" s="8">
        <v>44357</v>
      </c>
      <c r="F29" s="9">
        <v>1</v>
      </c>
      <c r="G29" s="12">
        <v>1</v>
      </c>
      <c r="H29" s="3"/>
    </row>
    <row r="30" spans="1:9" s="6" customFormat="1" ht="22.5" customHeight="1" x14ac:dyDescent="0.15">
      <c r="A30" s="2" t="s">
        <v>34</v>
      </c>
      <c r="B30" s="2"/>
      <c r="C30" s="3" t="s">
        <v>5</v>
      </c>
      <c r="D30" s="21">
        <v>44342</v>
      </c>
      <c r="E30" s="8">
        <v>44348</v>
      </c>
      <c r="F30" s="9">
        <v>0.1</v>
      </c>
      <c r="G30" s="12">
        <v>1</v>
      </c>
      <c r="H30" s="3"/>
    </row>
    <row r="31" spans="1:9" ht="45" x14ac:dyDescent="0.15">
      <c r="A31" s="23" t="s">
        <v>14</v>
      </c>
      <c r="B31" s="32"/>
      <c r="C31" s="33"/>
      <c r="D31" s="33"/>
      <c r="E31" s="33"/>
      <c r="F31" s="33"/>
      <c r="G31" s="33"/>
      <c r="H31" s="34"/>
    </row>
  </sheetData>
  <mergeCells count="1">
    <mergeCell ref="B31:H31"/>
  </mergeCells>
  <conditionalFormatting sqref="F6:F8 F19:F21">
    <cfRule type="dataBar" priority="4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{568BF556-6659-420F-967F-613B1D4487BF}</x14:id>
        </ext>
      </extLst>
    </cfRule>
  </conditionalFormatting>
  <conditionalFormatting sqref="C6:C8 C19:C21">
    <cfRule type="containsText" dxfId="39" priority="37" operator="containsText" text="LOW">
      <formula>NOT(ISERROR(SEARCH("LOW",C6)))</formula>
    </cfRule>
    <cfRule type="containsText" dxfId="38" priority="38" operator="containsText" text="MEDIUM">
      <formula>NOT(ISERROR(SEARCH("MEDIUM",C6)))</formula>
    </cfRule>
    <cfRule type="containsText" dxfId="37" priority="39" operator="containsText" text="HIGH">
      <formula>NOT(ISERROR(SEARCH("HIGH",C6)))</formula>
    </cfRule>
  </conditionalFormatting>
  <conditionalFormatting sqref="F5">
    <cfRule type="dataBar" priority="3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{26F26FDF-D24E-4EBE-B57D-92CD6AE81BAF}</x14:id>
        </ext>
      </extLst>
    </cfRule>
  </conditionalFormatting>
  <conditionalFormatting sqref="C5">
    <cfRule type="containsText" dxfId="36" priority="33" operator="containsText" text="LOW">
      <formula>NOT(ISERROR(SEARCH("LOW",C5)))</formula>
    </cfRule>
    <cfRule type="containsText" dxfId="35" priority="34" operator="containsText" text="MEDIUM">
      <formula>NOT(ISERROR(SEARCH("MEDIUM",C5)))</formula>
    </cfRule>
    <cfRule type="containsText" dxfId="34" priority="35" operator="containsText" text="HIGH">
      <formula>NOT(ISERROR(SEARCH("HIGH",C5)))</formula>
    </cfRule>
  </conditionalFormatting>
  <conditionalFormatting sqref="F10:F12">
    <cfRule type="dataBar" priority="3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{2B6C1918-87D0-4380-97DC-C26C7359D4E5}</x14:id>
        </ext>
      </extLst>
    </cfRule>
  </conditionalFormatting>
  <conditionalFormatting sqref="C10:C12">
    <cfRule type="containsText" dxfId="33" priority="29" operator="containsText" text="LOW">
      <formula>NOT(ISERROR(SEARCH("LOW",C10)))</formula>
    </cfRule>
    <cfRule type="containsText" dxfId="32" priority="30" operator="containsText" text="MEDIUM">
      <formula>NOT(ISERROR(SEARCH("MEDIUM",C10)))</formula>
    </cfRule>
    <cfRule type="containsText" dxfId="31" priority="31" operator="containsText" text="HIGH">
      <formula>NOT(ISERROR(SEARCH("HIGH",C10)))</formula>
    </cfRule>
  </conditionalFormatting>
  <conditionalFormatting sqref="F9">
    <cfRule type="dataBar" priority="2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{A05D8FF6-5998-497B-9C05-1F11B5BCB7FF}</x14:id>
        </ext>
      </extLst>
    </cfRule>
  </conditionalFormatting>
  <conditionalFormatting sqref="C9">
    <cfRule type="containsText" dxfId="30" priority="25" operator="containsText" text="LOW">
      <formula>NOT(ISERROR(SEARCH("LOW",C9)))</formula>
    </cfRule>
    <cfRule type="containsText" dxfId="29" priority="26" operator="containsText" text="MEDIUM">
      <formula>NOT(ISERROR(SEARCH("MEDIUM",C9)))</formula>
    </cfRule>
    <cfRule type="containsText" dxfId="28" priority="27" operator="containsText" text="HIGH">
      <formula>NOT(ISERROR(SEARCH("HIGH",C9)))</formula>
    </cfRule>
  </conditionalFormatting>
  <conditionalFormatting sqref="F14:F17">
    <cfRule type="dataBar" priority="2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{0F8C2D0C-4A41-4AE3-A965-75F55BC14A88}</x14:id>
        </ext>
      </extLst>
    </cfRule>
  </conditionalFormatting>
  <conditionalFormatting sqref="C14:C17">
    <cfRule type="containsText" dxfId="27" priority="21" operator="containsText" text="LOW">
      <formula>NOT(ISERROR(SEARCH("LOW",C14)))</formula>
    </cfRule>
    <cfRule type="containsText" dxfId="26" priority="22" operator="containsText" text="MEDIUM">
      <formula>NOT(ISERROR(SEARCH("MEDIUM",C14)))</formula>
    </cfRule>
    <cfRule type="containsText" dxfId="25" priority="23" operator="containsText" text="HIGH">
      <formula>NOT(ISERROR(SEARCH("HIGH",C14)))</formula>
    </cfRule>
  </conditionalFormatting>
  <conditionalFormatting sqref="F13">
    <cfRule type="dataBar" priority="2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{B86573EE-BEDB-4D0A-86EA-0D2CC9EC23C7}</x14:id>
        </ext>
      </extLst>
    </cfRule>
  </conditionalFormatting>
  <conditionalFormatting sqref="C13">
    <cfRule type="containsText" dxfId="24" priority="17" operator="containsText" text="LOW">
      <formula>NOT(ISERROR(SEARCH("LOW",C13)))</formula>
    </cfRule>
    <cfRule type="containsText" dxfId="23" priority="18" operator="containsText" text="MEDIUM">
      <formula>NOT(ISERROR(SEARCH("MEDIUM",C13)))</formula>
    </cfRule>
    <cfRule type="containsText" dxfId="22" priority="19" operator="containsText" text="HIGH">
      <formula>NOT(ISERROR(SEARCH("HIGH",C13)))</formula>
    </cfRule>
  </conditionalFormatting>
  <conditionalFormatting sqref="F18">
    <cfRule type="dataBar" priority="1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{35A39DF2-5590-4EBB-AA2F-B343713B5D24}</x14:id>
        </ext>
      </extLst>
    </cfRule>
  </conditionalFormatting>
  <conditionalFormatting sqref="C18">
    <cfRule type="containsText" dxfId="21" priority="13" operator="containsText" text="LOW">
      <formula>NOT(ISERROR(SEARCH("LOW",C18)))</formula>
    </cfRule>
    <cfRule type="containsText" dxfId="20" priority="14" operator="containsText" text="MEDIUM">
      <formula>NOT(ISERROR(SEARCH("MEDIUM",C18)))</formula>
    </cfRule>
    <cfRule type="containsText" dxfId="19" priority="15" operator="containsText" text="HIGH">
      <formula>NOT(ISERROR(SEARCH("HIGH",C18)))</formula>
    </cfRule>
  </conditionalFormatting>
  <conditionalFormatting sqref="F22:F24">
    <cfRule type="dataBar" priority="1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{BA895D1F-BD6B-4D54-918D-D1D02632586F}</x14:id>
        </ext>
      </extLst>
    </cfRule>
  </conditionalFormatting>
  <conditionalFormatting sqref="C22:C24">
    <cfRule type="containsText" dxfId="18" priority="9" operator="containsText" text="LOW">
      <formula>NOT(ISERROR(SEARCH("LOW",C22)))</formula>
    </cfRule>
    <cfRule type="containsText" dxfId="17" priority="10" operator="containsText" text="MEDIUM">
      <formula>NOT(ISERROR(SEARCH("MEDIUM",C22)))</formula>
    </cfRule>
    <cfRule type="containsText" dxfId="16" priority="11" operator="containsText" text="HIGH">
      <formula>NOT(ISERROR(SEARCH("HIGH",C22)))</formula>
    </cfRule>
  </conditionalFormatting>
  <conditionalFormatting sqref="F25:F27">
    <cfRule type="dataBar" priority="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{96D7038F-20F5-4F67-899B-88602DE46F26}</x14:id>
        </ext>
      </extLst>
    </cfRule>
  </conditionalFormatting>
  <conditionalFormatting sqref="C25:C27">
    <cfRule type="containsText" dxfId="15" priority="5" operator="containsText" text="LOW">
      <formula>NOT(ISERROR(SEARCH("LOW",C25)))</formula>
    </cfRule>
    <cfRule type="containsText" dxfId="14" priority="6" operator="containsText" text="MEDIUM">
      <formula>NOT(ISERROR(SEARCH("MEDIUM",C25)))</formula>
    </cfRule>
    <cfRule type="containsText" dxfId="13" priority="7" operator="containsText" text="HIGH">
      <formula>NOT(ISERROR(SEARCH("HIGH",C25)))</formula>
    </cfRule>
  </conditionalFormatting>
  <conditionalFormatting sqref="F28:F30">
    <cfRule type="dataBar" priority="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{77BCC0EE-E501-4233-9C15-3570E0A2A398}</x14:id>
        </ext>
      </extLst>
    </cfRule>
  </conditionalFormatting>
  <conditionalFormatting sqref="C28:C30">
    <cfRule type="containsText" dxfId="12" priority="1" operator="containsText" text="LOW">
      <formula>NOT(ISERROR(SEARCH("LOW",C28)))</formula>
    </cfRule>
    <cfRule type="containsText" dxfId="11" priority="2" operator="containsText" text="MEDIUM">
      <formula>NOT(ISERROR(SEARCH("MEDIUM",C28)))</formula>
    </cfRule>
    <cfRule type="containsText" dxfId="10" priority="3" operator="containsText" text="HIGH">
      <formula>NOT(ISERROR(SEARCH("HIGH",C28)))</formula>
    </cfRule>
  </conditionalFormatting>
  <dataValidations count="1">
    <dataValidation type="list" allowBlank="1" showInputMessage="1" showErrorMessage="1" sqref="C5:C30" xr:uid="{FCA6D3BF-486B-46DB-9BFE-2FB362A4573E}">
      <formula1>"HIGH,MEDIUM,LOW"</formula1>
    </dataValidation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68BF556-6659-420F-967F-613B1D4487BF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F6:F8 F19:F21</xm:sqref>
        </x14:conditionalFormatting>
        <x14:conditionalFormatting xmlns:xm="http://schemas.microsoft.com/office/excel/2006/main">
          <x14:cfRule type="dataBar" id="{26F26FDF-D24E-4EBE-B57D-92CD6AE81BAF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2B6C1918-87D0-4380-97DC-C26C7359D4E5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F10:F12</xm:sqref>
        </x14:conditionalFormatting>
        <x14:conditionalFormatting xmlns:xm="http://schemas.microsoft.com/office/excel/2006/main">
          <x14:cfRule type="dataBar" id="{A05D8FF6-5998-497B-9C05-1F11B5BCB7FF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F9</xm:sqref>
        </x14:conditionalFormatting>
        <x14:conditionalFormatting xmlns:xm="http://schemas.microsoft.com/office/excel/2006/main">
          <x14:cfRule type="dataBar" id="{0F8C2D0C-4A41-4AE3-A965-75F55BC14A88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F14:F17</xm:sqref>
        </x14:conditionalFormatting>
        <x14:conditionalFormatting xmlns:xm="http://schemas.microsoft.com/office/excel/2006/main">
          <x14:cfRule type="dataBar" id="{B86573EE-BEDB-4D0A-86EA-0D2CC9EC23C7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35A39DF2-5590-4EBB-AA2F-B343713B5D24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F18</xm:sqref>
        </x14:conditionalFormatting>
        <x14:conditionalFormatting xmlns:xm="http://schemas.microsoft.com/office/excel/2006/main">
          <x14:cfRule type="dataBar" id="{BA895D1F-BD6B-4D54-918D-D1D02632586F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F22:F24</xm:sqref>
        </x14:conditionalFormatting>
        <x14:conditionalFormatting xmlns:xm="http://schemas.microsoft.com/office/excel/2006/main">
          <x14:cfRule type="dataBar" id="{96D7038F-20F5-4F67-899B-88602DE46F26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F25:F27</xm:sqref>
        </x14:conditionalFormatting>
        <x14:conditionalFormatting xmlns:xm="http://schemas.microsoft.com/office/excel/2006/main">
          <x14:cfRule type="dataBar" id="{77BCC0EE-E501-4233-9C15-3570E0A2A398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F28:F30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Week 1</vt:lpstr>
      <vt:lpstr>Week 2</vt:lpstr>
      <vt:lpstr>Week 3</vt:lpstr>
      <vt:lpstr>Week 4</vt:lpstr>
      <vt:lpstr>Week 5</vt:lpstr>
      <vt:lpstr>Week 6</vt:lpstr>
      <vt:lpstr>'Week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Task List Template</dc:title>
  <dc:creator>Vertex42.com</dc:creator>
  <dc:description>(c) 2017-2019 Vertex42 LLC. All Rights Reserved.</dc:description>
  <cp:lastModifiedBy>Hill, Hudson B</cp:lastModifiedBy>
  <cp:lastPrinted>2019-09-23T14:16:52Z</cp:lastPrinted>
  <dcterms:created xsi:type="dcterms:W3CDTF">2017-01-09T18:01:51Z</dcterms:created>
  <dcterms:modified xsi:type="dcterms:W3CDTF">2021-12-13T14:16:50Z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2017-2019 Vertex42 LLC</vt:lpwstr>
  </property>
  <property fmtid="{D5CDD505-2E9C-101B-9397-08002B2CF9AE}" pid="3" name="Version">
    <vt:lpwstr>1.0.2</vt:lpwstr>
  </property>
</Properties>
</file>